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X13" i="4"/>
  <c r="X14"/>
  <c r="X15"/>
  <c r="X16"/>
  <c r="X12"/>
  <c r="V17"/>
  <c r="W17"/>
  <c r="R13"/>
  <c r="R14"/>
  <c r="R15"/>
  <c r="R16"/>
  <c r="R12"/>
  <c r="M17"/>
  <c r="K17"/>
  <c r="L17"/>
  <c r="G17" l="1"/>
  <c r="H17"/>
  <c r="I17"/>
  <c r="J17"/>
  <c r="N17"/>
  <c r="O17"/>
  <c r="P17"/>
  <c r="Q17"/>
  <c r="S17"/>
  <c r="T17"/>
  <c r="U17"/>
  <c r="F17"/>
  <c r="Y15" l="1"/>
  <c r="Y13"/>
  <c r="Y14"/>
  <c r="Y12"/>
  <c r="X17"/>
  <c r="R17"/>
  <c r="Y16"/>
  <c r="Y17" l="1"/>
</calcChain>
</file>

<file path=xl/sharedStrings.xml><?xml version="1.0" encoding="utf-8"?>
<sst xmlns="http://schemas.openxmlformats.org/spreadsheetml/2006/main" count="56" uniqueCount="41">
  <si>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</si>
  <si>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</si>
  <si>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</si>
  <si>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</si>
  <si>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</si>
  <si>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</si>
  <si>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</si>
  <si>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</si>
  <si>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</si>
  <si>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</si>
  <si>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</si>
  <si>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</si>
  <si>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</si>
  <si>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</si>
  <si>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</si>
  <si>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</si>
  <si>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</si>
  <si>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</si>
  <si>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</si>
  <si>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</si>
  <si>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</si>
  <si>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</si>
  <si>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</si>
  <si>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</si>
  <si>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</si>
  <si>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</si>
  <si>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</si>
  <si>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</si>
  <si>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</si>
  <si>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</si>
  <si>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</si>
  <si>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</si>
  <si>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</si>
  <si>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</si>
  <si>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</si>
  <si>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>Лікарняні за рахунок ФСС</t>
  </si>
  <si>
    <t>Лікарняні       5 днів</t>
  </si>
  <si>
    <t xml:space="preserve">       БЕРЕЗЕНЬ 2022</t>
  </si>
  <si>
    <t>Березень 2022 р.</t>
  </si>
  <si>
    <t>Коригування за лютий 2022</t>
  </si>
  <si>
    <t>Утримано згідно заяв заробіток для потреб ЗСУ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</si>
</sst>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showGridLines="0" tabSelected="1" view="pageBreakPreview" topLeftCell="I4" zoomScaleNormal="100" zoomScaleSheetLayoutView="100" workbookViewId="0">
      <selection activeCell="U15" sqref="U15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3" width="12.85546875" customWidth="1"/>
    <col min="14" max="15" width="10.28515625" customWidth="1"/>
    <col min="16" max="16" width="14.85546875" customWidth="1"/>
    <col min="17" max="18" width="12.28515625" customWidth="1"/>
    <col min="19" max="19" width="7.28515625" customWidth="1"/>
    <col min="20" max="20" width="8.5703125" customWidth="1"/>
    <col min="21" max="21" width="11.28515625" customWidth="1"/>
    <col min="22" max="22" width="11.42578125" customWidth="1"/>
    <col min="23" max="23" width="12.140625" customWidth="1"/>
    <col min="24" max="24" width="11.28515625" customWidth="1"/>
    <col min="25" max="25" width="11" customWidth="1"/>
  </cols>
  <sheetData>
    <row r="1" spans="1:26" ht="13.15" customHeight="1">
      <c r="A1" s="4"/>
      <c r="B1" s="4"/>
      <c r="C1" s="5">
        <v>1</v>
      </c>
      <c r="D1" s="5"/>
      <c r="E1" s="6"/>
      <c r="F1" s="6"/>
    </row>
    <row r="2" spans="1:26" ht="17.45" customHeight="1">
      <c r="A2" s="29" t="s">
        <v>21</v>
      </c>
      <c r="B2" s="29"/>
      <c r="C2" s="30"/>
      <c r="D2" s="30"/>
      <c r="E2" s="25"/>
      <c r="F2" s="25"/>
      <c r="G2" s="23"/>
    </row>
    <row r="3" spans="1:26" ht="13.15" customHeight="1">
      <c r="A3" s="32">
        <v>23806257</v>
      </c>
      <c r="B3" s="32"/>
      <c r="C3" s="32"/>
      <c r="D3" s="8"/>
      <c r="E3" s="3"/>
      <c r="F3" s="3"/>
    </row>
    <row r="4" spans="1:26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  <c r="M4" s="26"/>
      <c r="N4" s="26"/>
      <c r="O4" s="26"/>
    </row>
    <row r="5" spans="1:26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  <c r="M5" s="26"/>
      <c r="N5" s="26"/>
      <c r="O5" s="26"/>
    </row>
    <row r="6" spans="1:26" ht="18.600000000000001" customHeight="1">
      <c r="A6" s="24"/>
      <c r="B6" s="24"/>
      <c r="C6" s="24"/>
      <c r="D6" s="8"/>
      <c r="E6" s="3"/>
      <c r="F6" s="3"/>
      <c r="I6" s="31" t="s">
        <v>37</v>
      </c>
      <c r="J6" s="31"/>
      <c r="K6" s="31"/>
      <c r="L6" s="31"/>
      <c r="M6" s="31"/>
      <c r="N6" s="31"/>
      <c r="O6" s="31"/>
    </row>
    <row r="7" spans="1:26" ht="13.15" customHeight="1">
      <c r="A7" s="24"/>
      <c r="B7" s="24"/>
      <c r="C7" s="24"/>
      <c r="D7" s="8"/>
      <c r="E7" s="3"/>
      <c r="F7" s="3"/>
    </row>
    <row r="8" spans="1:26" ht="13.15" customHeight="1" thickBot="1">
      <c r="A8" s="7"/>
      <c r="B8" s="7"/>
      <c r="C8" s="2"/>
      <c r="D8" s="2"/>
      <c r="E8" s="2"/>
      <c r="F8" s="2"/>
    </row>
    <row r="9" spans="1:26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39</v>
      </c>
      <c r="L9" s="12" t="s">
        <v>36</v>
      </c>
      <c r="M9" s="12" t="s">
        <v>35</v>
      </c>
      <c r="N9" s="12" t="s">
        <v>33</v>
      </c>
      <c r="O9" s="12" t="s">
        <v>31</v>
      </c>
      <c r="P9" s="12" t="s">
        <v>32</v>
      </c>
      <c r="Q9" s="12" t="s">
        <v>8</v>
      </c>
      <c r="R9" s="12" t="s">
        <v>3</v>
      </c>
      <c r="S9" s="12" t="s">
        <v>7</v>
      </c>
      <c r="T9" s="12" t="s">
        <v>4</v>
      </c>
      <c r="U9" s="12" t="s">
        <v>5</v>
      </c>
      <c r="V9" s="12" t="s">
        <v>15</v>
      </c>
      <c r="W9" s="12" t="s">
        <v>40</v>
      </c>
      <c r="X9" s="12" t="s">
        <v>6</v>
      </c>
      <c r="Y9" s="11" t="s">
        <v>1</v>
      </c>
      <c r="Z9" s="9"/>
    </row>
    <row r="10" spans="1:26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/>
      <c r="L10" s="16"/>
      <c r="M10" s="16"/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 t="s">
        <v>2</v>
      </c>
      <c r="W10" s="16" t="s">
        <v>2</v>
      </c>
      <c r="X10" s="16" t="s">
        <v>2</v>
      </c>
      <c r="Y10" s="16"/>
      <c r="Z10" s="9"/>
    </row>
    <row r="11" spans="1:26" ht="15.75" customHeight="1" thickBot="1">
      <c r="A11" s="18"/>
      <c r="B11" s="22"/>
      <c r="C11" s="19" t="s">
        <v>38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"/>
    </row>
    <row r="12" spans="1:26" s="21" customFormat="1" ht="43.9" customHeight="1">
      <c r="A12" s="33">
        <v>1</v>
      </c>
      <c r="B12" s="34">
        <v>138</v>
      </c>
      <c r="C12" s="35" t="s">
        <v>22</v>
      </c>
      <c r="D12" s="35" t="s">
        <v>23</v>
      </c>
      <c r="E12" s="36">
        <v>22</v>
      </c>
      <c r="F12" s="37">
        <v>16480</v>
      </c>
      <c r="G12" s="37">
        <v>16480</v>
      </c>
      <c r="H12" s="37">
        <v>1648</v>
      </c>
      <c r="I12" s="37">
        <v>8240</v>
      </c>
      <c r="J12" s="37"/>
      <c r="K12" s="37"/>
      <c r="L12" s="37"/>
      <c r="M12" s="37"/>
      <c r="N12" s="37"/>
      <c r="O12" s="37"/>
      <c r="P12" s="37"/>
      <c r="Q12" s="37"/>
      <c r="R12" s="37">
        <f>F12+G12+H12+I12+J12+K12+L12+M12+N12+O12+P12+Q12</f>
        <v>42848</v>
      </c>
      <c r="S12" s="37">
        <v>428.48</v>
      </c>
      <c r="T12" s="37">
        <v>20000</v>
      </c>
      <c r="U12" s="37">
        <v>7712.64</v>
      </c>
      <c r="V12" s="37">
        <v>642.72</v>
      </c>
      <c r="W12" s="37">
        <v>1548.37</v>
      </c>
      <c r="X12" s="37">
        <f>S12+T12+U12+V12+W12</f>
        <v>30332.21</v>
      </c>
      <c r="Y12" s="37">
        <f>R12-X12</f>
        <v>12515.79</v>
      </c>
    </row>
    <row r="13" spans="1:26" s="21" customFormat="1" ht="51" customHeight="1">
      <c r="A13" s="33">
        <v>2</v>
      </c>
      <c r="B13" s="34">
        <v>66</v>
      </c>
      <c r="C13" s="35" t="s">
        <v>24</v>
      </c>
      <c r="D13" s="35" t="s">
        <v>25</v>
      </c>
      <c r="E13" s="36">
        <v>22</v>
      </c>
      <c r="F13" s="37">
        <v>14420</v>
      </c>
      <c r="G13" s="37">
        <v>11536</v>
      </c>
      <c r="H13" s="37">
        <v>1442</v>
      </c>
      <c r="I13" s="37">
        <v>7210</v>
      </c>
      <c r="J13" s="37"/>
      <c r="K13" s="37"/>
      <c r="L13" s="37"/>
      <c r="M13" s="37"/>
      <c r="N13" s="37"/>
      <c r="O13" s="37"/>
      <c r="P13" s="37"/>
      <c r="Q13" s="37"/>
      <c r="R13" s="37">
        <f t="shared" ref="R13:R16" si="0">F13+G13+H13+I13+J13+K13+L13+M13+N13+O13+P13+Q13</f>
        <v>34608</v>
      </c>
      <c r="S13" s="37">
        <v>346.08</v>
      </c>
      <c r="T13" s="37">
        <v>10000</v>
      </c>
      <c r="U13" s="37">
        <v>6229.44</v>
      </c>
      <c r="V13" s="37">
        <v>519.12</v>
      </c>
      <c r="W13" s="37">
        <v>1250.6099999999999</v>
      </c>
      <c r="X13" s="37">
        <f t="shared" ref="X13:X16" si="1">S13+T13+U13+V13+W13</f>
        <v>18345.25</v>
      </c>
      <c r="Y13" s="37">
        <f t="shared" ref="Y13:Y16" si="2">R13-X13</f>
        <v>16262.75</v>
      </c>
    </row>
    <row r="14" spans="1:26" s="21" customFormat="1" ht="52.15" customHeight="1">
      <c r="A14" s="33">
        <v>3</v>
      </c>
      <c r="B14" s="34">
        <v>118</v>
      </c>
      <c r="C14" s="35" t="s">
        <v>26</v>
      </c>
      <c r="D14" s="35" t="s">
        <v>27</v>
      </c>
      <c r="E14" s="36">
        <v>18</v>
      </c>
      <c r="F14" s="37">
        <v>10534.09</v>
      </c>
      <c r="G14" s="37">
        <v>8427.27</v>
      </c>
      <c r="H14" s="37"/>
      <c r="I14" s="37">
        <v>5267.05</v>
      </c>
      <c r="J14" s="37"/>
      <c r="K14" s="37">
        <v>-965.62</v>
      </c>
      <c r="L14" s="37">
        <v>4304.75</v>
      </c>
      <c r="M14" s="37">
        <v>2582.85</v>
      </c>
      <c r="N14" s="37"/>
      <c r="O14" s="37"/>
      <c r="P14" s="37"/>
      <c r="Q14" s="37"/>
      <c r="R14" s="37">
        <f t="shared" si="0"/>
        <v>30150.39</v>
      </c>
      <c r="S14" s="37">
        <v>232.63</v>
      </c>
      <c r="T14" s="37">
        <v>8000</v>
      </c>
      <c r="U14" s="37">
        <v>5427.07</v>
      </c>
      <c r="V14" s="37">
        <v>452.25</v>
      </c>
      <c r="W14" s="37">
        <v>1070.0899999999999</v>
      </c>
      <c r="X14" s="37">
        <f t="shared" si="1"/>
        <v>15182.039999999999</v>
      </c>
      <c r="Y14" s="37">
        <f t="shared" si="2"/>
        <v>14968.35</v>
      </c>
    </row>
    <row r="15" spans="1:26" s="21" customFormat="1" ht="52.15" customHeight="1">
      <c r="A15" s="33">
        <v>4</v>
      </c>
      <c r="B15" s="34">
        <v>173</v>
      </c>
      <c r="C15" s="35" t="s">
        <v>28</v>
      </c>
      <c r="D15" s="35" t="s">
        <v>27</v>
      </c>
      <c r="E15" s="36">
        <v>22</v>
      </c>
      <c r="F15" s="37">
        <v>12875</v>
      </c>
      <c r="G15" s="37">
        <v>10300</v>
      </c>
      <c r="H15" s="37"/>
      <c r="I15" s="37">
        <v>6437.5</v>
      </c>
      <c r="J15" s="37"/>
      <c r="K15" s="37"/>
      <c r="L15" s="37"/>
      <c r="M15" s="37"/>
      <c r="N15" s="37"/>
      <c r="O15" s="37"/>
      <c r="P15" s="37"/>
      <c r="Q15" s="37"/>
      <c r="R15" s="37">
        <f t="shared" si="0"/>
        <v>29612.5</v>
      </c>
      <c r="S15" s="37">
        <v>296.13</v>
      </c>
      <c r="T15" s="37">
        <v>9000</v>
      </c>
      <c r="U15" s="37">
        <v>5330.25</v>
      </c>
      <c r="V15" s="37">
        <v>444.19</v>
      </c>
      <c r="W15" s="37">
        <v>3000</v>
      </c>
      <c r="X15" s="37">
        <f t="shared" si="1"/>
        <v>18070.57</v>
      </c>
      <c r="Y15" s="37">
        <f t="shared" si="2"/>
        <v>11541.93</v>
      </c>
    </row>
    <row r="16" spans="1:26" s="21" customFormat="1" ht="52.9" customHeight="1" thickBot="1">
      <c r="A16" s="33">
        <v>5</v>
      </c>
      <c r="B16" s="34">
        <v>112</v>
      </c>
      <c r="C16" s="35" t="s">
        <v>29</v>
      </c>
      <c r="D16" s="35" t="s">
        <v>30</v>
      </c>
      <c r="E16" s="36">
        <v>22</v>
      </c>
      <c r="F16" s="37">
        <v>10300</v>
      </c>
      <c r="G16" s="37">
        <v>7210</v>
      </c>
      <c r="H16" s="37"/>
      <c r="I16" s="37">
        <v>5150</v>
      </c>
      <c r="J16" s="37">
        <v>600</v>
      </c>
      <c r="K16" s="37"/>
      <c r="L16" s="37"/>
      <c r="M16" s="37"/>
      <c r="N16" s="37"/>
      <c r="O16" s="37"/>
      <c r="P16" s="37"/>
      <c r="Q16" s="37"/>
      <c r="R16" s="37">
        <f t="shared" si="0"/>
        <v>23260</v>
      </c>
      <c r="S16" s="37">
        <v>232.6</v>
      </c>
      <c r="T16" s="37">
        <v>6000</v>
      </c>
      <c r="U16" s="37">
        <v>4186.8</v>
      </c>
      <c r="V16" s="37">
        <v>348.9</v>
      </c>
      <c r="W16" s="37">
        <v>840.53</v>
      </c>
      <c r="X16" s="37">
        <f t="shared" si="1"/>
        <v>11608.830000000002</v>
      </c>
      <c r="Y16" s="37">
        <f t="shared" si="2"/>
        <v>11651.169999999998</v>
      </c>
    </row>
    <row r="17" spans="1:26" ht="38.450000000000003" customHeight="1" thickBot="1">
      <c r="A17" s="27"/>
      <c r="B17" s="28"/>
      <c r="C17" s="38" t="s">
        <v>18</v>
      </c>
      <c r="D17" s="39"/>
      <c r="E17" s="40"/>
      <c r="F17" s="41">
        <f>F12+F13+F14+F15+F16</f>
        <v>64609.09</v>
      </c>
      <c r="G17" s="41">
        <f t="shared" ref="G17:Y17" si="3">G12+G13+G14+G15+G16</f>
        <v>53953.270000000004</v>
      </c>
      <c r="H17" s="41">
        <f t="shared" si="3"/>
        <v>3090</v>
      </c>
      <c r="I17" s="41">
        <f t="shared" si="3"/>
        <v>32304.55</v>
      </c>
      <c r="J17" s="41">
        <f t="shared" si="3"/>
        <v>600</v>
      </c>
      <c r="K17" s="41">
        <f t="shared" si="3"/>
        <v>-965.62</v>
      </c>
      <c r="L17" s="41">
        <f t="shared" si="3"/>
        <v>4304.75</v>
      </c>
      <c r="M17" s="41">
        <f t="shared" si="3"/>
        <v>2582.85</v>
      </c>
      <c r="N17" s="41">
        <f t="shared" si="3"/>
        <v>0</v>
      </c>
      <c r="O17" s="41">
        <f t="shared" si="3"/>
        <v>0</v>
      </c>
      <c r="P17" s="41">
        <f t="shared" si="3"/>
        <v>0</v>
      </c>
      <c r="Q17" s="41">
        <f t="shared" si="3"/>
        <v>0</v>
      </c>
      <c r="R17" s="41">
        <f t="shared" si="3"/>
        <v>160478.89000000001</v>
      </c>
      <c r="S17" s="41">
        <f t="shared" si="3"/>
        <v>1535.9199999999998</v>
      </c>
      <c r="T17" s="41">
        <f t="shared" si="3"/>
        <v>53000</v>
      </c>
      <c r="U17" s="41">
        <f t="shared" si="3"/>
        <v>28886.2</v>
      </c>
      <c r="V17" s="41">
        <f t="shared" si="3"/>
        <v>2407.1800000000003</v>
      </c>
      <c r="W17" s="41">
        <f t="shared" si="3"/>
        <v>7709.5999999999995</v>
      </c>
      <c r="X17" s="41">
        <f t="shared" si="3"/>
        <v>93538.900000000009</v>
      </c>
      <c r="Y17" s="41">
        <f t="shared" si="3"/>
        <v>66939.989999999991</v>
      </c>
      <c r="Z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2022-09-14T10:59:17Z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