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C2F41D0-2570-42B7-95AB-1BC070FE248C}" xr6:coauthVersionLast="45" xr6:coauthVersionMax="45" xr10:uidLastSave="{00000000-0000-0000-0000-000000000000}"/>
  <bookViews>
    <workbookView xWindow="-120" yWindow="-120" windowWidth="20730" windowHeight="11160" activeTab="7" xr2:uid="{00000000-000D-0000-FFFF-FFFF00000000}"/>
  </bookViews>
  <sheets>
    <sheet name="січень" sheetId="4" r:id="rId1"/>
    <sheet name="лютий" sheetId="5" r:id="rId2"/>
    <sheet name="березень" sheetId="6" r:id="rId3"/>
    <sheet name="квітень" sheetId="7" r:id="rId4"/>
    <sheet name="травень" sheetId="8" r:id="rId5"/>
    <sheet name="червень" sheetId="9" r:id="rId6"/>
    <sheet name="липень" sheetId="10" r:id="rId7"/>
    <sheet name="серпень" sheetId="11" r:id="rId8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січень!$9:$9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7" i="11" l="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S17" i="4" l="1"/>
  <c r="G17" i="4" l="1"/>
  <c r="H17" i="4"/>
  <c r="I17" i="4"/>
  <c r="J17" i="4"/>
  <c r="K17" i="4"/>
  <c r="L17" i="4"/>
  <c r="M17" i="4"/>
  <c r="N17" i="4"/>
  <c r="P17" i="4"/>
  <c r="Q17" i="4"/>
  <c r="R17" i="4"/>
  <c r="F17" i="4"/>
  <c r="T17" i="4" l="1"/>
  <c r="O17" i="4"/>
  <c r="U17" i="4" l="1"/>
</calcChain>
</file>

<file path=xl/sharedStrings.xml><?xml version="1.0" encoding="utf-8"?>
<sst xmlns="http://schemas.openxmlformats.org/spreadsheetml/2006/main" count="344" uniqueCount="46">
  <si>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</si>
  <si>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</si>
  <si>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</si>
  <si>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</si>
  <si>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</si>
  <si>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</si>
  <si>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</si>
  <si>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</si>
  <si>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</si>
  <si>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</si>
  <si>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</si>
  <si>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</si>
  <si>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</si>
  <si>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</si>
  <si>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</si>
  <si>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</si>
  <si>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</si>
  <si>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</si>
  <si>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</si>
  <si>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</si>
  <si>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</si>
  <si>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</si>
  <si>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</si>
  <si>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</si>
  <si>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</si>
  <si>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ТРАВЕНЬ 2022</t>
  </si>
  <si>
    <t>Травень 2022 р.</t>
  </si>
  <si>
    <t xml:space="preserve">Служба у справах дітей Коломийської районної державної адміністрації </t>
  </si>
  <si>
    <t>лютий 2022 р.</t>
  </si>
  <si>
    <t>Січень 2022 р.</t>
  </si>
  <si>
    <t xml:space="preserve">       Березень 2022</t>
  </si>
  <si>
    <t>Березень 2022 р.</t>
  </si>
  <si>
    <t xml:space="preserve">       Квітень 2022</t>
  </si>
  <si>
    <t>Квітень2022 р.</t>
  </si>
  <si>
    <t xml:space="preserve">Служба у справах дітей Коломийської районної державної адміністрації Коломийська районна державна адміністрація </t>
  </si>
  <si>
    <t xml:space="preserve">       Червень 2022</t>
  </si>
  <si>
    <t>Червень2022 р.</t>
  </si>
  <si>
    <t xml:space="preserve">       Липень 2022</t>
  </si>
  <si>
    <t>Липень 2022 р.</t>
  </si>
  <si>
    <t xml:space="preserve">       Серпень 2022</t>
  </si>
  <si>
    <t>Серпень 2022 р.</t>
  </si>
  <si>
    <t xml:space="preserve">     Січень 2022</t>
  </si>
  <si>
    <t xml:space="preserve">     Лютий 2022</t>
  </si>
  <si>
    <t>Обушак Марія Дмитрівна</t>
  </si>
  <si>
    <t xml:space="preserve">начальник служби у справах дітей </t>
  </si>
  <si>
    <t>Лікарняні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</si>
</sst>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2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showGridLines="0" view="pageBreakPreview" topLeftCell="G1" zoomScaleNormal="100" zoomScaleSheetLayoutView="100" workbookViewId="0">
      <selection activeCell="K9" sqref="K9"/>
    </sheetView>
  </sheetViews>
  <sheetFormatPr defaultRowHeight="13.15" customHeight="1" x14ac:dyDescent="0.2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0">
        <v>26289725</v>
      </c>
      <c r="B3" s="40"/>
      <c r="C3" s="40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41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29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thickBot="1" x14ac:dyDescent="0.25">
      <c r="A12" s="32">
        <v>1</v>
      </c>
      <c r="B12" s="33">
        <v>1</v>
      </c>
      <c r="C12" s="34" t="s">
        <v>43</v>
      </c>
      <c r="D12" s="34" t="s">
        <v>44</v>
      </c>
      <c r="E12" s="35">
        <v>19</v>
      </c>
      <c r="F12" s="36">
        <v>7400</v>
      </c>
      <c r="G12" s="36"/>
      <c r="H12" s="36"/>
      <c r="I12" s="36">
        <v>3700</v>
      </c>
      <c r="J12" s="36">
        <v>700</v>
      </c>
      <c r="K12" s="36"/>
      <c r="L12" s="36"/>
      <c r="M12" s="36"/>
      <c r="N12" s="36">
        <v>275.39</v>
      </c>
      <c r="O12" s="36">
        <v>12075.39</v>
      </c>
      <c r="P12" s="36"/>
      <c r="Q12" s="36"/>
      <c r="R12" s="36">
        <v>2173.5700000000002</v>
      </c>
      <c r="S12" s="36">
        <v>181.13</v>
      </c>
      <c r="T12" s="36">
        <v>2354.6999999999998</v>
      </c>
      <c r="U12" s="36">
        <v>9720.69</v>
      </c>
    </row>
    <row r="13" spans="1:22" s="21" customFormat="1" ht="51" customHeight="1" x14ac:dyDescent="0.2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28"/>
      <c r="C17" s="41" t="s">
        <v>18</v>
      </c>
      <c r="D17" s="42"/>
      <c r="E17" s="37"/>
      <c r="F17" s="38">
        <f t="shared" ref="F17:U17" si="0">F12+F13+F14+F15+F16</f>
        <v>7400</v>
      </c>
      <c r="G17" s="38">
        <f t="shared" si="0"/>
        <v>0</v>
      </c>
      <c r="H17" s="38">
        <f t="shared" si="0"/>
        <v>0</v>
      </c>
      <c r="I17" s="38">
        <f t="shared" si="0"/>
        <v>3700</v>
      </c>
      <c r="J17" s="38">
        <f t="shared" si="0"/>
        <v>700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275.39</v>
      </c>
      <c r="O17" s="38">
        <f t="shared" si="0"/>
        <v>12075.39</v>
      </c>
      <c r="P17" s="38">
        <f t="shared" si="0"/>
        <v>0</v>
      </c>
      <c r="Q17" s="38">
        <f t="shared" si="0"/>
        <v>0</v>
      </c>
      <c r="R17" s="38">
        <f t="shared" si="0"/>
        <v>2173.5700000000002</v>
      </c>
      <c r="S17" s="38">
        <f t="shared" si="0"/>
        <v>181.13</v>
      </c>
      <c r="T17" s="38">
        <f t="shared" si="0"/>
        <v>2354.6999999999998</v>
      </c>
      <c r="U17" s="38">
        <f t="shared" si="0"/>
        <v>9720.69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topLeftCell="G1" workbookViewId="0">
      <selection activeCell="U13" sqref="U13"/>
    </sheetView>
  </sheetViews>
  <sheetFormatPr defaultRowHeight="12.75" x14ac:dyDescent="0.2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0">
        <v>26289725</v>
      </c>
      <c r="B3" s="40"/>
      <c r="C3" s="40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42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28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>
        <v>1</v>
      </c>
      <c r="C12" s="34" t="s">
        <v>43</v>
      </c>
      <c r="D12" s="34" t="s">
        <v>44</v>
      </c>
      <c r="E12" s="35">
        <v>20</v>
      </c>
      <c r="F12" s="36">
        <v>7900</v>
      </c>
      <c r="G12" s="36"/>
      <c r="H12" s="36"/>
      <c r="I12" s="36">
        <v>3950</v>
      </c>
      <c r="J12" s="36">
        <v>700</v>
      </c>
      <c r="K12" s="36"/>
      <c r="L12" s="36"/>
      <c r="M12" s="36"/>
      <c r="N12" s="36">
        <v>474.61</v>
      </c>
      <c r="O12" s="36">
        <v>13024.61</v>
      </c>
      <c r="P12" s="36"/>
      <c r="Q12" s="36">
        <v>3000</v>
      </c>
      <c r="R12" s="36">
        <v>2344.4299999999998</v>
      </c>
      <c r="S12" s="36">
        <v>195.37</v>
      </c>
      <c r="T12" s="36">
        <v>5539.8</v>
      </c>
      <c r="U12" s="36">
        <v>7484.81</v>
      </c>
    </row>
    <row r="13" spans="1:22" s="21" customFormat="1" ht="51" customHeight="1" x14ac:dyDescent="0.2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39"/>
      <c r="C17" s="41" t="s">
        <v>18</v>
      </c>
      <c r="D17" s="42"/>
      <c r="E17" s="37"/>
      <c r="F17" s="38">
        <f>F12+F13+F14+F15+F16</f>
        <v>7900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3950</v>
      </c>
      <c r="J17" s="38">
        <f t="shared" si="0"/>
        <v>700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474.61</v>
      </c>
      <c r="O17" s="38">
        <f t="shared" si="0"/>
        <v>13024.61</v>
      </c>
      <c r="P17" s="38">
        <f t="shared" si="0"/>
        <v>0</v>
      </c>
      <c r="Q17" s="38">
        <f t="shared" si="0"/>
        <v>3000</v>
      </c>
      <c r="R17" s="38">
        <f t="shared" si="0"/>
        <v>2344.4299999999998</v>
      </c>
      <c r="S17" s="38">
        <f t="shared" si="0"/>
        <v>195.37</v>
      </c>
      <c r="T17" s="38">
        <f t="shared" si="0"/>
        <v>5539.8</v>
      </c>
      <c r="U17" s="38">
        <f t="shared" si="0"/>
        <v>7484.81</v>
      </c>
      <c r="V17" s="9"/>
    </row>
    <row r="18" spans="1:22" ht="13.15" customHeight="1" x14ac:dyDescent="0.2"/>
    <row r="19" spans="1:22" ht="13.15" customHeight="1" x14ac:dyDescent="0.2"/>
    <row r="20" spans="1:22" ht="13.15" customHeight="1" x14ac:dyDescent="0.2"/>
    <row r="21" spans="1:22" ht="13.15" customHeight="1" x14ac:dyDescent="0.2"/>
    <row r="22" spans="1:22" ht="13.15" customHeight="1" x14ac:dyDescent="0.2"/>
    <row r="23" spans="1:22" ht="13.15" customHeight="1" x14ac:dyDescent="0.2"/>
    <row r="24" spans="1:22" ht="13.15" customHeight="1" x14ac:dyDescent="0.2"/>
    <row r="25" spans="1:22" ht="13.15" customHeight="1" x14ac:dyDescent="0.2"/>
    <row r="26" spans="1:22" ht="13.15" customHeight="1" x14ac:dyDescent="0.2"/>
    <row r="27" spans="1:22" ht="13.15" customHeight="1" x14ac:dyDescent="0.2"/>
    <row r="28" spans="1:22" ht="13.15" customHeight="1" x14ac:dyDescent="0.2"/>
    <row r="29" spans="1:22" ht="13.15" customHeight="1" x14ac:dyDescent="0.2"/>
    <row r="30" spans="1:22" ht="13.15" customHeight="1" x14ac:dyDescent="0.2"/>
    <row r="31" spans="1:22" ht="13.15" customHeight="1" x14ac:dyDescent="0.2"/>
    <row r="32" spans="1:22" ht="13.15" customHeight="1" x14ac:dyDescent="0.2"/>
  </sheetData>
  <mergeCells count="2">
    <mergeCell ref="A3:C3"/>
    <mergeCell ref="C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2"/>
  <sheetViews>
    <sheetView topLeftCell="F7" workbookViewId="0">
      <selection activeCell="U12" sqref="U12"/>
    </sheetView>
  </sheetViews>
  <sheetFormatPr defaultRowHeight="12.75" x14ac:dyDescent="0.2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0">
        <v>26289725</v>
      </c>
      <c r="B3" s="40"/>
      <c r="C3" s="40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30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31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>
        <v>1</v>
      </c>
      <c r="C12" s="34" t="s">
        <v>43</v>
      </c>
      <c r="D12" s="34" t="s">
        <v>44</v>
      </c>
      <c r="E12" s="35">
        <v>22</v>
      </c>
      <c r="F12" s="36">
        <v>7900</v>
      </c>
      <c r="G12" s="36">
        <v>3950</v>
      </c>
      <c r="H12" s="36"/>
      <c r="I12" s="36">
        <v>3950</v>
      </c>
      <c r="J12" s="36">
        <v>700</v>
      </c>
      <c r="K12" s="36"/>
      <c r="L12" s="36"/>
      <c r="M12" s="36"/>
      <c r="N12" s="36"/>
      <c r="O12" s="36">
        <v>16500</v>
      </c>
      <c r="P12" s="36"/>
      <c r="Q12" s="36">
        <v>4000</v>
      </c>
      <c r="R12" s="36">
        <v>2970</v>
      </c>
      <c r="S12" s="36">
        <v>247.5</v>
      </c>
      <c r="T12" s="36">
        <v>7217.5</v>
      </c>
      <c r="U12" s="36">
        <v>9282.5</v>
      </c>
    </row>
    <row r="13" spans="1:22" s="21" customFormat="1" ht="51" customHeight="1" x14ac:dyDescent="0.2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39"/>
      <c r="C17" s="41" t="s">
        <v>18</v>
      </c>
      <c r="D17" s="42"/>
      <c r="E17" s="37"/>
      <c r="F17" s="38">
        <f>F12+F13+F14+F15+F16</f>
        <v>7900</v>
      </c>
      <c r="G17" s="38">
        <f t="shared" ref="G17:U17" si="0">G12+G13+G14+G15+G16</f>
        <v>3950</v>
      </c>
      <c r="H17" s="38">
        <f t="shared" si="0"/>
        <v>0</v>
      </c>
      <c r="I17" s="38">
        <f t="shared" si="0"/>
        <v>3950</v>
      </c>
      <c r="J17" s="38">
        <f t="shared" si="0"/>
        <v>700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16500</v>
      </c>
      <c r="P17" s="38">
        <f t="shared" si="0"/>
        <v>0</v>
      </c>
      <c r="Q17" s="38">
        <f t="shared" si="0"/>
        <v>4000</v>
      </c>
      <c r="R17" s="38">
        <f t="shared" si="0"/>
        <v>2970</v>
      </c>
      <c r="S17" s="38">
        <f t="shared" si="0"/>
        <v>247.5</v>
      </c>
      <c r="T17" s="38">
        <f t="shared" si="0"/>
        <v>7217.5</v>
      </c>
      <c r="U17" s="38">
        <f t="shared" si="0"/>
        <v>9282.5</v>
      </c>
      <c r="V17" s="9"/>
    </row>
    <row r="18" spans="1:22" ht="13.15" customHeight="1" x14ac:dyDescent="0.2"/>
    <row r="19" spans="1:22" ht="13.15" customHeight="1" x14ac:dyDescent="0.2"/>
    <row r="20" spans="1:22" ht="13.15" customHeight="1" x14ac:dyDescent="0.2"/>
    <row r="21" spans="1:22" ht="13.15" customHeight="1" x14ac:dyDescent="0.2"/>
    <row r="22" spans="1:22" ht="13.15" customHeight="1" x14ac:dyDescent="0.2"/>
    <row r="23" spans="1:22" ht="13.15" customHeight="1" x14ac:dyDescent="0.2"/>
    <row r="24" spans="1:22" ht="13.15" customHeight="1" x14ac:dyDescent="0.2"/>
    <row r="25" spans="1:22" ht="13.15" customHeight="1" x14ac:dyDescent="0.2"/>
    <row r="26" spans="1:22" ht="13.15" customHeight="1" x14ac:dyDescent="0.2"/>
    <row r="27" spans="1:22" ht="13.15" customHeight="1" x14ac:dyDescent="0.2"/>
    <row r="28" spans="1:22" ht="13.15" customHeight="1" x14ac:dyDescent="0.2"/>
    <row r="29" spans="1:22" ht="13.15" customHeight="1" x14ac:dyDescent="0.2"/>
    <row r="30" spans="1:22" ht="13.15" customHeight="1" x14ac:dyDescent="0.2"/>
    <row r="31" spans="1:22" ht="13.15" customHeight="1" x14ac:dyDescent="0.2"/>
    <row r="32" spans="1:22" ht="13.15" customHeight="1" x14ac:dyDescent="0.2"/>
  </sheetData>
  <mergeCells count="2">
    <mergeCell ref="A3:C3"/>
    <mergeCell ref="C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2"/>
  <sheetViews>
    <sheetView topLeftCell="G1" workbookViewId="0">
      <selection activeCell="U12" sqref="U12"/>
    </sheetView>
  </sheetViews>
  <sheetFormatPr defaultRowHeight="12.75" x14ac:dyDescent="0.2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0">
        <v>26289725</v>
      </c>
      <c r="B3" s="40"/>
      <c r="C3" s="40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32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33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11</v>
      </c>
      <c r="B12" s="33">
        <v>1</v>
      </c>
      <c r="C12" s="34" t="s">
        <v>43</v>
      </c>
      <c r="D12" s="34" t="s">
        <v>44</v>
      </c>
      <c r="E12" s="35">
        <v>21</v>
      </c>
      <c r="F12" s="36">
        <v>7900</v>
      </c>
      <c r="G12" s="36">
        <v>3555</v>
      </c>
      <c r="H12" s="36"/>
      <c r="I12" s="36">
        <v>3950</v>
      </c>
      <c r="J12" s="36">
        <v>700</v>
      </c>
      <c r="K12" s="36"/>
      <c r="L12" s="36"/>
      <c r="M12" s="36"/>
      <c r="N12" s="36"/>
      <c r="O12" s="36">
        <v>16105</v>
      </c>
      <c r="P12" s="36"/>
      <c r="Q12" s="36">
        <v>5000</v>
      </c>
      <c r="R12" s="36">
        <v>2898.9</v>
      </c>
      <c r="S12" s="36">
        <v>241.58</v>
      </c>
      <c r="T12" s="36">
        <v>8140.48</v>
      </c>
      <c r="U12" s="36">
        <v>7964.53</v>
      </c>
    </row>
    <row r="13" spans="1:22" s="21" customFormat="1" ht="51" customHeight="1" x14ac:dyDescent="0.2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39"/>
      <c r="C17" s="41" t="s">
        <v>18</v>
      </c>
      <c r="D17" s="42"/>
      <c r="E17" s="37"/>
      <c r="F17" s="38">
        <f>F12+F13+F14+F15+F16</f>
        <v>7900</v>
      </c>
      <c r="G17" s="38">
        <f t="shared" ref="G17:U17" si="0">G12+G13+G14+G15+G16</f>
        <v>3555</v>
      </c>
      <c r="H17" s="38">
        <f t="shared" si="0"/>
        <v>0</v>
      </c>
      <c r="I17" s="38">
        <f t="shared" si="0"/>
        <v>3950</v>
      </c>
      <c r="J17" s="38">
        <f t="shared" si="0"/>
        <v>700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16105</v>
      </c>
      <c r="P17" s="38">
        <f t="shared" si="0"/>
        <v>0</v>
      </c>
      <c r="Q17" s="38">
        <f t="shared" si="0"/>
        <v>5000</v>
      </c>
      <c r="R17" s="38">
        <f t="shared" si="0"/>
        <v>2898.9</v>
      </c>
      <c r="S17" s="38">
        <f t="shared" si="0"/>
        <v>241.58</v>
      </c>
      <c r="T17" s="38">
        <f t="shared" si="0"/>
        <v>8140.48</v>
      </c>
      <c r="U17" s="38">
        <f t="shared" si="0"/>
        <v>7964.53</v>
      </c>
      <c r="V17" s="9"/>
    </row>
    <row r="18" spans="1:22" ht="13.15" customHeight="1" x14ac:dyDescent="0.2"/>
    <row r="19" spans="1:22" ht="13.15" customHeight="1" x14ac:dyDescent="0.2"/>
    <row r="20" spans="1:22" ht="13.15" customHeight="1" x14ac:dyDescent="0.2"/>
    <row r="21" spans="1:22" ht="13.15" customHeight="1" x14ac:dyDescent="0.2"/>
    <row r="22" spans="1:22" ht="13.15" customHeight="1" x14ac:dyDescent="0.2"/>
    <row r="23" spans="1:22" ht="13.15" customHeight="1" x14ac:dyDescent="0.2"/>
    <row r="24" spans="1:22" ht="13.15" customHeight="1" x14ac:dyDescent="0.2"/>
    <row r="25" spans="1:22" ht="13.15" customHeight="1" x14ac:dyDescent="0.2"/>
    <row r="26" spans="1:22" ht="13.15" customHeight="1" x14ac:dyDescent="0.2"/>
    <row r="27" spans="1:22" ht="13.15" customHeight="1" x14ac:dyDescent="0.2"/>
    <row r="28" spans="1:22" ht="13.15" customHeight="1" x14ac:dyDescent="0.2"/>
    <row r="29" spans="1:22" ht="13.15" customHeight="1" x14ac:dyDescent="0.2"/>
    <row r="30" spans="1:22" ht="13.15" customHeight="1" x14ac:dyDescent="0.2"/>
    <row r="31" spans="1:22" ht="13.15" customHeight="1" x14ac:dyDescent="0.2"/>
    <row r="32" spans="1:22" ht="13.15" customHeight="1" x14ac:dyDescent="0.2"/>
  </sheetData>
  <mergeCells count="2">
    <mergeCell ref="A3:C3"/>
    <mergeCell ref="C17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2"/>
  <sheetViews>
    <sheetView topLeftCell="G1" workbookViewId="0">
      <selection activeCell="U12" sqref="U12"/>
    </sheetView>
  </sheetViews>
  <sheetFormatPr defaultRowHeight="12.75" x14ac:dyDescent="0.2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34</v>
      </c>
      <c r="B2" s="29"/>
      <c r="C2" s="30"/>
      <c r="D2" s="30"/>
      <c r="E2" s="25"/>
      <c r="F2" s="25"/>
      <c r="G2" s="23"/>
    </row>
    <row r="3" spans="1:22" ht="13.15" customHeight="1" x14ac:dyDescent="0.2">
      <c r="A3" s="40">
        <v>26289725</v>
      </c>
      <c r="B3" s="40"/>
      <c r="C3" s="40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25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26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>
        <v>1</v>
      </c>
      <c r="C12" s="34" t="s">
        <v>43</v>
      </c>
      <c r="D12" s="34" t="s">
        <v>44</v>
      </c>
      <c r="E12" s="35">
        <v>8</v>
      </c>
      <c r="F12" s="36">
        <v>2872.73</v>
      </c>
      <c r="G12" s="36"/>
      <c r="H12" s="36"/>
      <c r="I12" s="36">
        <v>1436.36</v>
      </c>
      <c r="J12" s="36">
        <v>224.25</v>
      </c>
      <c r="K12" s="36"/>
      <c r="L12" s="36">
        <v>9090.7800000000007</v>
      </c>
      <c r="M12" s="36"/>
      <c r="N12" s="36">
        <v>55.93</v>
      </c>
      <c r="O12" s="36">
        <v>13680.06</v>
      </c>
      <c r="P12" s="36"/>
      <c r="Q12" s="36">
        <v>7318.08</v>
      </c>
      <c r="R12" s="36">
        <v>2462.41</v>
      </c>
      <c r="S12" s="36">
        <v>205.2</v>
      </c>
      <c r="T12" s="36">
        <v>9985.69</v>
      </c>
      <c r="U12" s="36">
        <v>3694.37</v>
      </c>
    </row>
    <row r="13" spans="1:22" s="21" customFormat="1" ht="51" customHeight="1" x14ac:dyDescent="0.2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39"/>
      <c r="C17" s="41" t="s">
        <v>18</v>
      </c>
      <c r="D17" s="42"/>
      <c r="E17" s="37"/>
      <c r="F17" s="38">
        <f>F12+F13+F14+F15+F16</f>
        <v>2872.73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1436.36</v>
      </c>
      <c r="J17" s="38">
        <f t="shared" si="0"/>
        <v>224.25</v>
      </c>
      <c r="K17" s="38">
        <f t="shared" si="0"/>
        <v>0</v>
      </c>
      <c r="L17" s="38">
        <f t="shared" si="0"/>
        <v>9090.7800000000007</v>
      </c>
      <c r="M17" s="38">
        <f t="shared" si="0"/>
        <v>0</v>
      </c>
      <c r="N17" s="38">
        <f t="shared" si="0"/>
        <v>55.93</v>
      </c>
      <c r="O17" s="38">
        <f t="shared" si="0"/>
        <v>13680.06</v>
      </c>
      <c r="P17" s="38">
        <f t="shared" si="0"/>
        <v>0</v>
      </c>
      <c r="Q17" s="38">
        <f t="shared" si="0"/>
        <v>7318.08</v>
      </c>
      <c r="R17" s="38">
        <f t="shared" si="0"/>
        <v>2462.41</v>
      </c>
      <c r="S17" s="38">
        <f t="shared" si="0"/>
        <v>205.2</v>
      </c>
      <c r="T17" s="38">
        <f t="shared" si="0"/>
        <v>9985.69</v>
      </c>
      <c r="U17" s="38">
        <f t="shared" si="0"/>
        <v>3694.37</v>
      </c>
      <c r="V17" s="9"/>
    </row>
    <row r="18" spans="1:22" ht="13.15" customHeight="1" x14ac:dyDescent="0.2"/>
    <row r="19" spans="1:22" ht="13.15" customHeight="1" x14ac:dyDescent="0.2"/>
    <row r="20" spans="1:22" ht="13.15" customHeight="1" x14ac:dyDescent="0.2"/>
    <row r="21" spans="1:22" ht="13.15" customHeight="1" x14ac:dyDescent="0.2"/>
    <row r="22" spans="1:22" ht="13.15" customHeight="1" x14ac:dyDescent="0.2"/>
    <row r="23" spans="1:22" ht="13.15" customHeight="1" x14ac:dyDescent="0.2"/>
    <row r="24" spans="1:22" ht="13.15" customHeight="1" x14ac:dyDescent="0.2"/>
    <row r="25" spans="1:22" ht="13.15" customHeight="1" x14ac:dyDescent="0.2"/>
    <row r="26" spans="1:22" ht="13.15" customHeight="1" x14ac:dyDescent="0.2"/>
    <row r="27" spans="1:22" ht="13.15" customHeight="1" x14ac:dyDescent="0.2"/>
    <row r="28" spans="1:22" ht="13.15" customHeight="1" x14ac:dyDescent="0.2"/>
    <row r="29" spans="1:22" ht="13.15" customHeight="1" x14ac:dyDescent="0.2"/>
    <row r="30" spans="1:22" ht="13.15" customHeight="1" x14ac:dyDescent="0.2"/>
    <row r="31" spans="1:22" ht="13.15" customHeight="1" x14ac:dyDescent="0.2"/>
    <row r="32" spans="1:22" ht="13.15" customHeight="1" x14ac:dyDescent="0.2"/>
  </sheetData>
  <mergeCells count="2">
    <mergeCell ref="A3:C3"/>
    <mergeCell ref="C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2"/>
  <sheetViews>
    <sheetView topLeftCell="G1" workbookViewId="0">
      <selection activeCell="G2" sqref="A2:XFD2"/>
    </sheetView>
  </sheetViews>
  <sheetFormatPr defaultRowHeight="12.75" x14ac:dyDescent="0.2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0">
        <v>26289725</v>
      </c>
      <c r="B3" s="40"/>
      <c r="C3" s="40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>
        <v>1</v>
      </c>
      <c r="C12" s="34" t="s">
        <v>43</v>
      </c>
      <c r="D12" s="34" t="s">
        <v>44</v>
      </c>
      <c r="E12" s="35">
        <v>19</v>
      </c>
      <c r="F12" s="36">
        <v>6822.73</v>
      </c>
      <c r="G12" s="36"/>
      <c r="H12" s="36"/>
      <c r="I12" s="36">
        <v>3411.36</v>
      </c>
      <c r="J12" s="36">
        <v>690.91</v>
      </c>
      <c r="K12" s="36"/>
      <c r="L12" s="36">
        <v>1398.44</v>
      </c>
      <c r="M12" s="36"/>
      <c r="N12" s="36">
        <v>203.56</v>
      </c>
      <c r="O12" s="36">
        <v>12527</v>
      </c>
      <c r="P12" s="36"/>
      <c r="Q12" s="36">
        <v>4000</v>
      </c>
      <c r="R12" s="36">
        <v>2254.86</v>
      </c>
      <c r="S12" s="36">
        <v>187.91</v>
      </c>
      <c r="T12" s="36">
        <v>6442.77</v>
      </c>
      <c r="U12" s="36">
        <v>6084.24</v>
      </c>
    </row>
    <row r="13" spans="1:22" s="21" customFormat="1" ht="51" customHeight="1" x14ac:dyDescent="0.2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39"/>
      <c r="C17" s="41" t="s">
        <v>18</v>
      </c>
      <c r="D17" s="42"/>
      <c r="E17" s="37"/>
      <c r="F17" s="38">
        <f>F12+F13+F14+F15+F16</f>
        <v>6822.73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3411.36</v>
      </c>
      <c r="J17" s="38">
        <f t="shared" si="0"/>
        <v>690.91</v>
      </c>
      <c r="K17" s="38">
        <f t="shared" si="0"/>
        <v>0</v>
      </c>
      <c r="L17" s="38">
        <f t="shared" si="0"/>
        <v>1398.44</v>
      </c>
      <c r="M17" s="38">
        <f t="shared" si="0"/>
        <v>0</v>
      </c>
      <c r="N17" s="38">
        <f t="shared" si="0"/>
        <v>203.56</v>
      </c>
      <c r="O17" s="38">
        <f t="shared" si="0"/>
        <v>12527</v>
      </c>
      <c r="P17" s="38">
        <f t="shared" si="0"/>
        <v>0</v>
      </c>
      <c r="Q17" s="38">
        <f t="shared" si="0"/>
        <v>4000</v>
      </c>
      <c r="R17" s="38">
        <f t="shared" si="0"/>
        <v>2254.86</v>
      </c>
      <c r="S17" s="38">
        <f t="shared" si="0"/>
        <v>187.91</v>
      </c>
      <c r="T17" s="38">
        <f t="shared" si="0"/>
        <v>6442.77</v>
      </c>
      <c r="U17" s="38">
        <f t="shared" si="0"/>
        <v>6084.24</v>
      </c>
      <c r="V17" s="9"/>
    </row>
    <row r="18" spans="1:22" ht="13.15" customHeight="1" x14ac:dyDescent="0.2"/>
    <row r="19" spans="1:22" ht="13.15" customHeight="1" x14ac:dyDescent="0.2"/>
    <row r="20" spans="1:22" ht="13.15" customHeight="1" x14ac:dyDescent="0.2"/>
    <row r="21" spans="1:22" ht="13.15" customHeight="1" x14ac:dyDescent="0.2"/>
    <row r="22" spans="1:22" ht="13.15" customHeight="1" x14ac:dyDescent="0.2"/>
    <row r="23" spans="1:22" ht="13.15" customHeight="1" x14ac:dyDescent="0.2"/>
    <row r="24" spans="1:22" ht="13.15" customHeight="1" x14ac:dyDescent="0.2"/>
    <row r="25" spans="1:22" ht="13.15" customHeight="1" x14ac:dyDescent="0.2"/>
    <row r="26" spans="1:22" ht="13.15" customHeight="1" x14ac:dyDescent="0.2"/>
    <row r="27" spans="1:22" ht="13.15" customHeight="1" x14ac:dyDescent="0.2"/>
    <row r="28" spans="1:22" ht="13.15" customHeight="1" x14ac:dyDescent="0.2"/>
    <row r="29" spans="1:22" ht="13.15" customHeight="1" x14ac:dyDescent="0.2"/>
    <row r="30" spans="1:22" ht="13.15" customHeight="1" x14ac:dyDescent="0.2"/>
    <row r="31" spans="1:22" ht="13.15" customHeight="1" x14ac:dyDescent="0.2"/>
    <row r="32" spans="1:22" ht="13.15" customHeight="1" x14ac:dyDescent="0.2"/>
  </sheetData>
  <mergeCells count="2">
    <mergeCell ref="A3:C3"/>
    <mergeCell ref="C17:D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2"/>
  <sheetViews>
    <sheetView workbookViewId="0">
      <selection activeCell="U12" sqref="U12"/>
    </sheetView>
  </sheetViews>
  <sheetFormatPr defaultRowHeight="12.75" x14ac:dyDescent="0.2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0">
        <v>26289725</v>
      </c>
      <c r="B3" s="40"/>
      <c r="C3" s="40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37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21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38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>
        <v>1</v>
      </c>
      <c r="C12" s="34" t="s">
        <v>43</v>
      </c>
      <c r="D12" s="34" t="s">
        <v>44</v>
      </c>
      <c r="E12" s="35">
        <v>10</v>
      </c>
      <c r="F12" s="36">
        <v>3761.9</v>
      </c>
      <c r="G12" s="36"/>
      <c r="H12" s="36"/>
      <c r="I12" s="36">
        <v>1880.95</v>
      </c>
      <c r="J12" s="36">
        <v>380.95</v>
      </c>
      <c r="K12" s="36"/>
      <c r="L12" s="36">
        <v>6802.59</v>
      </c>
      <c r="M12" s="36">
        <v>12807.13</v>
      </c>
      <c r="N12" s="36">
        <v>117.62</v>
      </c>
      <c r="O12" s="36">
        <v>25751.15</v>
      </c>
      <c r="P12" s="36"/>
      <c r="Q12" s="36">
        <v>20729.68</v>
      </c>
      <c r="R12" s="36">
        <v>4635.21</v>
      </c>
      <c r="S12" s="36">
        <v>386.27</v>
      </c>
      <c r="T12" s="36">
        <v>20729.68</v>
      </c>
      <c r="U12" s="36">
        <v>0</v>
      </c>
    </row>
    <row r="13" spans="1:22" s="21" customFormat="1" ht="51" customHeight="1" x14ac:dyDescent="0.2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39"/>
      <c r="C17" s="41" t="s">
        <v>18</v>
      </c>
      <c r="D17" s="42"/>
      <c r="E17" s="37"/>
      <c r="F17" s="38">
        <f>F12+F13+F14+F15+F16</f>
        <v>3761.9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1880.95</v>
      </c>
      <c r="J17" s="38">
        <f t="shared" si="0"/>
        <v>380.95</v>
      </c>
      <c r="K17" s="38">
        <f t="shared" si="0"/>
        <v>0</v>
      </c>
      <c r="L17" s="38">
        <f t="shared" si="0"/>
        <v>6802.59</v>
      </c>
      <c r="M17" s="38">
        <f t="shared" si="0"/>
        <v>12807.13</v>
      </c>
      <c r="N17" s="38">
        <f t="shared" si="0"/>
        <v>117.62</v>
      </c>
      <c r="O17" s="38">
        <f t="shared" si="0"/>
        <v>25751.15</v>
      </c>
      <c r="P17" s="38">
        <f t="shared" si="0"/>
        <v>0</v>
      </c>
      <c r="Q17" s="38">
        <f t="shared" si="0"/>
        <v>20729.68</v>
      </c>
      <c r="R17" s="38">
        <f t="shared" si="0"/>
        <v>4635.21</v>
      </c>
      <c r="S17" s="38">
        <f t="shared" si="0"/>
        <v>386.27</v>
      </c>
      <c r="T17" s="38">
        <f t="shared" si="0"/>
        <v>20729.68</v>
      </c>
      <c r="U17" s="38">
        <f t="shared" si="0"/>
        <v>0</v>
      </c>
      <c r="V17" s="9"/>
    </row>
    <row r="18" spans="1:22" ht="13.15" customHeight="1" x14ac:dyDescent="0.2"/>
    <row r="19" spans="1:22" ht="13.15" customHeight="1" x14ac:dyDescent="0.2"/>
    <row r="20" spans="1:22" ht="13.15" customHeight="1" x14ac:dyDescent="0.2"/>
    <row r="21" spans="1:22" ht="13.15" customHeight="1" x14ac:dyDescent="0.2"/>
    <row r="22" spans="1:22" ht="13.15" customHeight="1" x14ac:dyDescent="0.2"/>
    <row r="23" spans="1:22" ht="13.15" customHeight="1" x14ac:dyDescent="0.2"/>
    <row r="24" spans="1:22" ht="13.15" customHeight="1" x14ac:dyDescent="0.2"/>
    <row r="25" spans="1:22" ht="13.15" customHeight="1" x14ac:dyDescent="0.2"/>
    <row r="26" spans="1:22" ht="13.15" customHeight="1" x14ac:dyDescent="0.2"/>
    <row r="27" spans="1:22" ht="13.15" customHeight="1" x14ac:dyDescent="0.2"/>
    <row r="28" spans="1:22" ht="13.15" customHeight="1" x14ac:dyDescent="0.2"/>
    <row r="29" spans="1:22" ht="13.15" customHeight="1" x14ac:dyDescent="0.2"/>
    <row r="30" spans="1:22" ht="13.15" customHeight="1" x14ac:dyDescent="0.2"/>
    <row r="31" spans="1:22" ht="13.15" customHeight="1" x14ac:dyDescent="0.2"/>
    <row r="32" spans="1:22" ht="13.15" customHeight="1" x14ac:dyDescent="0.2"/>
  </sheetData>
  <mergeCells count="2">
    <mergeCell ref="A3:C3"/>
    <mergeCell ref="C17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2"/>
  <sheetViews>
    <sheetView tabSelected="1" topLeftCell="G13" workbookViewId="0">
      <selection activeCell="P20" sqref="P20"/>
    </sheetView>
  </sheetViews>
  <sheetFormatPr defaultRowHeight="12.75" x14ac:dyDescent="0.2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34</v>
      </c>
      <c r="B2" s="29"/>
      <c r="C2" s="30"/>
      <c r="D2" s="30"/>
      <c r="E2" s="25"/>
      <c r="F2" s="25"/>
      <c r="G2" s="23"/>
    </row>
    <row r="3" spans="1:22" ht="13.15" customHeight="1" x14ac:dyDescent="0.2">
      <c r="A3" s="40">
        <v>26289725</v>
      </c>
      <c r="B3" s="40"/>
      <c r="C3" s="40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39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45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40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>
        <v>1</v>
      </c>
      <c r="C12" s="34" t="s">
        <v>43</v>
      </c>
      <c r="D12" s="34" t="s">
        <v>44</v>
      </c>
      <c r="E12" s="35">
        <v>20</v>
      </c>
      <c r="F12" s="36">
        <v>6869.57</v>
      </c>
      <c r="G12" s="36">
        <v>2060.87</v>
      </c>
      <c r="H12" s="36"/>
      <c r="I12" s="36">
        <v>3434.78</v>
      </c>
      <c r="J12" s="36">
        <v>695.65</v>
      </c>
      <c r="K12" s="36">
        <v>1452.93</v>
      </c>
      <c r="L12" s="36"/>
      <c r="M12" s="36"/>
      <c r="N12" s="36">
        <v>361.74</v>
      </c>
      <c r="O12" s="36">
        <v>14875.54</v>
      </c>
      <c r="P12" s="36"/>
      <c r="Q12" s="36">
        <v>4000</v>
      </c>
      <c r="R12" s="36">
        <v>2677.6</v>
      </c>
      <c r="S12" s="36">
        <v>223.13</v>
      </c>
      <c r="T12" s="36">
        <v>6900.73</v>
      </c>
      <c r="U12" s="36">
        <v>7974.81</v>
      </c>
    </row>
    <row r="13" spans="1:22" s="21" customFormat="1" ht="51" customHeight="1" x14ac:dyDescent="0.2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39"/>
      <c r="C17" s="41" t="s">
        <v>18</v>
      </c>
      <c r="D17" s="42"/>
      <c r="E17" s="37"/>
      <c r="F17" s="38">
        <f>F12+F13+F14+F15+F16</f>
        <v>6869.57</v>
      </c>
      <c r="G17" s="38">
        <f t="shared" ref="G17:U17" si="0">G12+G13+G14+G15+G16</f>
        <v>2060.87</v>
      </c>
      <c r="H17" s="38">
        <f t="shared" si="0"/>
        <v>0</v>
      </c>
      <c r="I17" s="38">
        <f t="shared" si="0"/>
        <v>3434.78</v>
      </c>
      <c r="J17" s="38">
        <f t="shared" si="0"/>
        <v>695.65</v>
      </c>
      <c r="K17" s="38">
        <f t="shared" si="0"/>
        <v>1452.93</v>
      </c>
      <c r="L17" s="38">
        <f t="shared" si="0"/>
        <v>0</v>
      </c>
      <c r="M17" s="38">
        <f t="shared" si="0"/>
        <v>0</v>
      </c>
      <c r="N17" s="38">
        <f t="shared" si="0"/>
        <v>361.74</v>
      </c>
      <c r="O17" s="38">
        <f t="shared" si="0"/>
        <v>14875.54</v>
      </c>
      <c r="P17" s="38">
        <f t="shared" si="0"/>
        <v>0</v>
      </c>
      <c r="Q17" s="38">
        <f t="shared" si="0"/>
        <v>4000</v>
      </c>
      <c r="R17" s="38">
        <f t="shared" si="0"/>
        <v>2677.6</v>
      </c>
      <c r="S17" s="38">
        <f t="shared" si="0"/>
        <v>223.13</v>
      </c>
      <c r="T17" s="38">
        <f t="shared" si="0"/>
        <v>6900.73</v>
      </c>
      <c r="U17" s="38">
        <f t="shared" si="0"/>
        <v>7974.81</v>
      </c>
      <c r="V17" s="9"/>
    </row>
    <row r="18" spans="1:22" ht="13.15" customHeight="1" x14ac:dyDescent="0.2"/>
    <row r="19" spans="1:22" ht="13.15" customHeight="1" x14ac:dyDescent="0.2"/>
    <row r="20" spans="1:22" ht="13.15" customHeight="1" x14ac:dyDescent="0.2"/>
    <row r="21" spans="1:22" ht="13.15" customHeight="1" x14ac:dyDescent="0.2"/>
    <row r="22" spans="1:22" ht="13.15" customHeight="1" x14ac:dyDescent="0.2"/>
    <row r="23" spans="1:22" ht="13.15" customHeight="1" x14ac:dyDescent="0.2"/>
    <row r="24" spans="1:22" ht="13.15" customHeight="1" x14ac:dyDescent="0.2"/>
    <row r="25" spans="1:22" ht="13.15" customHeight="1" x14ac:dyDescent="0.2"/>
    <row r="26" spans="1:22" ht="13.15" customHeight="1" x14ac:dyDescent="0.2"/>
    <row r="27" spans="1:22" ht="13.15" customHeight="1" x14ac:dyDescent="0.2"/>
    <row r="28" spans="1:22" ht="13.15" customHeight="1" x14ac:dyDescent="0.2"/>
    <row r="29" spans="1:22" ht="13.15" customHeight="1" x14ac:dyDescent="0.2"/>
    <row r="30" spans="1:22" ht="13.15" customHeight="1" x14ac:dyDescent="0.2"/>
    <row r="31" spans="1:22" ht="13.15" customHeight="1" x14ac:dyDescent="0.2"/>
    <row r="32" spans="1:22" ht="13.15" customHeight="1" x14ac:dyDescent="0.2"/>
  </sheetData>
  <mergeCells count="2">
    <mergeCell ref="A3:C3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січень!Заголовки_для_печати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USER21</cp:lastModifiedBy>
  <cp:revision>1</cp:revision>
  <cp:lastPrinted>2021-12-30T10:59:54Z</cp:lastPrinted>
  <dcterms:created xsi:type="dcterms:W3CDTF">2003-05-15T10:58:21Z</dcterms:created>
  <dcterms:modified xsi:type="dcterms:W3CDTF">2022-09-25T18:23:53Z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