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<sst xmlns="http://schemas.openxmlformats.org/spreadsheetml/2006/main" count="44" uniqueCount="33">
  <si>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</si>
  <si>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</si>
  <si>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</si>
  <si>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</si>
  <si>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</si>
  <si>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</si>
  <si>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</si>
  <si>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</si>
  <si>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</si>
  <si>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</si>
  <si>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</si>
  <si>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</si>
  <si>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</si>
  <si>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</si>
  <si>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</si>
  <si>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</si>
  <si>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</si>
  <si>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Індексація</t>
  </si>
  <si>
    <t>Управління соціального захисту населення Коломийської РДА</t>
  </si>
  <si>
    <t>Стефанюк Любов Василівна</t>
  </si>
  <si>
    <t>Начальник управління</t>
  </si>
  <si>
    <t>Надбавка за ранг</t>
  </si>
  <si>
    <t>Приходько Марія Василівна</t>
  </si>
  <si>
    <t>Заступник начальника управління -начальник відділу опрацювання заяв та прийняття рішень</t>
  </si>
  <si>
    <t>Якубенко Галина Петрівна</t>
  </si>
  <si>
    <t>Заступник начальника управління -начальник відділу підтримки сім'ї та  координації надання адміністративних послуг</t>
  </si>
  <si>
    <t>Вислуга років</t>
  </si>
  <si>
    <t>Інтенсивність</t>
  </si>
  <si>
    <t>Відпускні</t>
  </si>
  <si>
    <t>Матеріальна допомога на оздоровлення</t>
  </si>
  <si>
    <t>Лікарняні 5 днів</t>
  </si>
  <si>
    <t>Лікарняні за рахунок ФСС</t>
  </si>
  <si>
    <t xml:space="preserve">   травень 2022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</si>
</sst>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right" vertical="top"/>
    </xf>
    <xf numFmtId="2" fontId="6" fillId="0" borderId="23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view="pageBreakPreview" zoomScaleSheetLayoutView="100" workbookViewId="0" topLeftCell="A1">
      <selection activeCell="T13" sqref="T13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17.00390625" style="0" customWidth="1"/>
    <col min="5" max="5" width="11.25390625" style="0" customWidth="1"/>
    <col min="6" max="6" width="13.625" style="0" customWidth="1"/>
    <col min="7" max="7" width="13.75390625" style="0" customWidth="1"/>
    <col min="8" max="8" width="11.75390625" style="0" customWidth="1"/>
    <col min="9" max="9" width="15.375" style="0" customWidth="1"/>
    <col min="10" max="10" width="10.625" style="0" customWidth="1"/>
    <col min="11" max="13" width="14.25390625" style="0" customWidth="1"/>
    <col min="14" max="14" width="11.875" style="0" customWidth="1"/>
    <col min="15" max="15" width="12.25390625" style="0" customWidth="1"/>
    <col min="16" max="16" width="9.25390625" style="0" customWidth="1"/>
    <col min="17" max="17" width="10.125" style="0" customWidth="1"/>
    <col min="18" max="18" width="11.25390625" style="0" customWidth="1"/>
    <col min="19" max="19" width="9.75390625" style="0" customWidth="1"/>
    <col min="20" max="20" width="11.25390625" style="0" customWidth="1"/>
    <col min="21" max="21" width="11.00390625" style="0" customWidth="1"/>
  </cols>
  <sheetData>
    <row r="1" spans="1:6" ht="12.75" customHeight="1">
      <c r="A1" s="3"/>
      <c r="B1" s="3"/>
      <c r="C1" s="4">
        <v>1</v>
      </c>
      <c r="D1" s="4"/>
      <c r="E1" s="5"/>
      <c r="F1" s="5"/>
    </row>
    <row r="2" spans="1:7" ht="17.25" customHeight="1">
      <c r="A2" s="30" t="s">
        <v>18</v>
      </c>
      <c r="B2" s="30"/>
      <c r="C2" s="31"/>
      <c r="D2" s="31"/>
      <c r="E2" s="24"/>
      <c r="F2" s="24"/>
      <c r="G2" s="22"/>
    </row>
    <row r="3" spans="1:6" ht="12.75" customHeight="1">
      <c r="A3" s="33">
        <v>20558069</v>
      </c>
      <c r="B3" s="33"/>
      <c r="C3" s="33"/>
      <c r="D3" s="7"/>
      <c r="E3" s="2"/>
      <c r="F3" s="2"/>
    </row>
    <row r="4" spans="1:14" ht="16.5" customHeight="1">
      <c r="A4" s="23"/>
      <c r="B4" s="23"/>
      <c r="C4" s="23"/>
      <c r="D4" s="7"/>
      <c r="E4" s="2"/>
      <c r="F4" s="2"/>
      <c r="H4" s="25" t="s">
        <v>14</v>
      </c>
      <c r="I4" s="25"/>
      <c r="J4" s="25"/>
      <c r="K4" s="25"/>
      <c r="L4" s="25"/>
      <c r="M4" s="25"/>
      <c r="N4" s="25"/>
    </row>
    <row r="5" spans="1:14" ht="7.5" customHeight="1">
      <c r="A5" s="23"/>
      <c r="B5" s="23"/>
      <c r="C5" s="23"/>
      <c r="D5" s="7"/>
      <c r="E5" s="2"/>
      <c r="F5" s="2"/>
      <c r="H5" s="25"/>
      <c r="I5" s="25"/>
      <c r="J5" s="25"/>
      <c r="K5" s="25"/>
      <c r="L5" s="25"/>
      <c r="M5" s="25"/>
      <c r="N5" s="25"/>
    </row>
    <row r="6" spans="1:14" ht="18" customHeight="1">
      <c r="A6" s="23"/>
      <c r="B6" s="23"/>
      <c r="C6" s="23"/>
      <c r="D6" s="7"/>
      <c r="E6" s="2"/>
      <c r="F6" s="2"/>
      <c r="I6" s="32" t="s">
        <v>32</v>
      </c>
      <c r="J6" s="32"/>
      <c r="K6" s="32"/>
      <c r="L6" s="32"/>
      <c r="M6" s="32"/>
      <c r="N6" s="32"/>
    </row>
    <row r="7" spans="1:6" ht="6.75" customHeight="1">
      <c r="A7" s="23"/>
      <c r="B7" s="23"/>
      <c r="C7" s="23"/>
      <c r="D7" s="7"/>
      <c r="E7" s="2"/>
      <c r="F7" s="2"/>
    </row>
    <row r="8" spans="1:6" ht="12.75" customHeight="1" thickBot="1">
      <c r="A8" s="6"/>
      <c r="B8" s="6"/>
      <c r="C8" s="1"/>
      <c r="D8" s="1"/>
      <c r="E8" s="1"/>
      <c r="F8" s="1"/>
    </row>
    <row r="9" spans="1:21" ht="42" customHeight="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16</v>
      </c>
      <c r="G9" s="10" t="s">
        <v>21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17</v>
      </c>
      <c r="O9" s="10" t="s">
        <v>3</v>
      </c>
      <c r="P9" s="10" t="s">
        <v>7</v>
      </c>
      <c r="Q9" s="10" t="s">
        <v>4</v>
      </c>
      <c r="R9" s="10" t="s">
        <v>5</v>
      </c>
      <c r="S9" s="10" t="s">
        <v>13</v>
      </c>
      <c r="T9" s="10" t="s">
        <v>6</v>
      </c>
      <c r="U9" s="9" t="s">
        <v>1</v>
      </c>
    </row>
    <row r="10" spans="1:21" ht="13.5" customHeight="1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/>
      <c r="L10" s="14"/>
      <c r="M10" s="14"/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/>
    </row>
    <row r="11" spans="1:21" s="18" customFormat="1" ht="43.5" customHeight="1">
      <c r="A11" s="16">
        <v>1</v>
      </c>
      <c r="B11" s="21">
        <v>72</v>
      </c>
      <c r="C11" s="19" t="s">
        <v>19</v>
      </c>
      <c r="D11" s="19" t="s">
        <v>20</v>
      </c>
      <c r="E11" s="20">
        <v>0</v>
      </c>
      <c r="F11" s="17"/>
      <c r="G11" s="17"/>
      <c r="H11" s="17"/>
      <c r="I11" s="17"/>
      <c r="J11" s="17">
        <v>15126.86</v>
      </c>
      <c r="K11" s="17"/>
      <c r="L11" s="17"/>
      <c r="M11" s="17"/>
      <c r="N11" s="17"/>
      <c r="O11" s="17">
        <f>F11+G11+H11+I11+J11+N11+K11+L11+M11</f>
        <v>15126.86</v>
      </c>
      <c r="P11" s="17">
        <v>151.27</v>
      </c>
      <c r="Q11" s="17">
        <v>11000</v>
      </c>
      <c r="R11" s="17">
        <v>2722.83</v>
      </c>
      <c r="S11" s="17">
        <v>226.9</v>
      </c>
      <c r="T11" s="17">
        <f>P11+Q11+R11+S11</f>
        <v>14101</v>
      </c>
      <c r="U11" s="17">
        <f>O11-T11</f>
        <v>1025.8600000000006</v>
      </c>
    </row>
    <row r="12" spans="1:21" s="18" customFormat="1" ht="105" customHeight="1">
      <c r="A12" s="16">
        <v>2</v>
      </c>
      <c r="B12" s="21">
        <v>81</v>
      </c>
      <c r="C12" s="19" t="s">
        <v>22</v>
      </c>
      <c r="D12" s="19" t="s">
        <v>23</v>
      </c>
      <c r="E12" s="20">
        <v>22</v>
      </c>
      <c r="F12" s="17">
        <v>7000</v>
      </c>
      <c r="G12" s="17">
        <v>681.82</v>
      </c>
      <c r="H12" s="17">
        <v>3500</v>
      </c>
      <c r="I12" s="17"/>
      <c r="J12" s="17"/>
      <c r="K12" s="17"/>
      <c r="L12" s="17"/>
      <c r="M12" s="17"/>
      <c r="N12" s="17">
        <v>153.82</v>
      </c>
      <c r="O12" s="17">
        <f>F12+G12+H12+I12+J12+N12+K12+L12+M12</f>
        <v>11335.64</v>
      </c>
      <c r="P12" s="17">
        <v>112.54</v>
      </c>
      <c r="Q12" s="17">
        <v>4000</v>
      </c>
      <c r="R12" s="17">
        <v>2025.69</v>
      </c>
      <c r="S12" s="17">
        <v>168.81</v>
      </c>
      <c r="T12" s="17">
        <f>P12+Q12+R12+S12</f>
        <v>6307.04</v>
      </c>
      <c r="U12" s="17">
        <f>O12-T12</f>
        <v>5028.599999999999</v>
      </c>
    </row>
    <row r="13" spans="1:21" s="18" customFormat="1" ht="129" customHeight="1" thickBot="1">
      <c r="A13" s="16">
        <v>3</v>
      </c>
      <c r="B13" s="21">
        <v>57</v>
      </c>
      <c r="C13" s="19" t="s">
        <v>24</v>
      </c>
      <c r="D13" s="19" t="s">
        <v>25</v>
      </c>
      <c r="E13" s="20">
        <v>22</v>
      </c>
      <c r="F13" s="17">
        <v>7000</v>
      </c>
      <c r="G13" s="17">
        <v>681.82</v>
      </c>
      <c r="H13" s="17">
        <v>3500</v>
      </c>
      <c r="I13" s="17"/>
      <c r="J13" s="17"/>
      <c r="K13" s="17"/>
      <c r="L13" s="17"/>
      <c r="M13" s="17"/>
      <c r="N13" s="17">
        <v>153.82</v>
      </c>
      <c r="O13" s="17">
        <f>F13+G13+H13+I13+J13+N13+K13+L13+M13</f>
        <v>11335.64</v>
      </c>
      <c r="P13" s="17">
        <v>112.54</v>
      </c>
      <c r="Q13" s="17">
        <v>4000</v>
      </c>
      <c r="R13" s="17">
        <v>2025.69</v>
      </c>
      <c r="S13" s="17">
        <v>168.81</v>
      </c>
      <c r="T13" s="17">
        <f>P13+Q13+R13+S13</f>
        <v>6307.04</v>
      </c>
      <c r="U13" s="17">
        <f>O13-T13</f>
        <v>5028.599999999999</v>
      </c>
    </row>
    <row r="14" spans="1:21" ht="38.25" customHeight="1" thickBot="1">
      <c r="A14" s="26"/>
      <c r="B14" s="27"/>
      <c r="C14" s="34" t="s">
        <v>15</v>
      </c>
      <c r="D14" s="35"/>
      <c r="E14" s="28"/>
      <c r="F14" s="29">
        <f>SUM(F11:F13)</f>
        <v>14000</v>
      </c>
      <c r="G14" s="29">
        <f aca="true" t="shared" si="0" ref="G14:U14">SUM(G11:G13)</f>
        <v>1363.64</v>
      </c>
      <c r="H14" s="29">
        <f t="shared" si="0"/>
        <v>7000</v>
      </c>
      <c r="I14" s="29">
        <f t="shared" si="0"/>
        <v>0</v>
      </c>
      <c r="J14" s="29">
        <f t="shared" si="0"/>
        <v>15126.86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307.64</v>
      </c>
      <c r="O14" s="29">
        <f t="shared" si="0"/>
        <v>37798.14</v>
      </c>
      <c r="P14" s="29">
        <f t="shared" si="0"/>
        <v>376.35</v>
      </c>
      <c r="Q14" s="29">
        <f t="shared" si="0"/>
        <v>19000</v>
      </c>
      <c r="R14" s="29">
        <f t="shared" si="0"/>
        <v>6774.210000000001</v>
      </c>
      <c r="S14" s="29">
        <f t="shared" si="0"/>
        <v>564.52</v>
      </c>
      <c r="T14" s="29">
        <f t="shared" si="0"/>
        <v>26715.08</v>
      </c>
      <c r="U14" s="29">
        <f t="shared" si="0"/>
        <v>11083.06</v>
      </c>
    </row>
  </sheetData>
  <sheetProtection/>
  <mergeCells count="2">
    <mergeCell ref="A3:C3"/>
    <mergeCell ref="C14:D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UPSZ 2608</cp:lastModifiedBy>
  <cp:lastPrinted>2022-09-02T07:18:52Z</cp:lastPrinted>
  <dcterms:created xsi:type="dcterms:W3CDTF">2003-05-15T10:58:21Z</dcterms:created>
  <dcterms:modified xsi:type="dcterms:W3CDTF">2022-10-12T08:32:47Z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