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 жовтен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<sst xmlns="http://schemas.openxmlformats.org/spreadsheetml/2006/main" count="26" uniqueCount="26">
  <si>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Всього прищеплено осіб по району</t>
  </si>
  <si>
    <t>Заклади</t>
  </si>
  <si>
    <t xml:space="preserve"> Пункти щеплення</t>
  </si>
  <si>
    <t>Центри вакцинації</t>
  </si>
  <si>
    <t xml:space="preserve"> Мобільні бригади</t>
  </si>
  <si>
    <t xml:space="preserve"> Всього  по Івано- Франкіівській області </t>
  </si>
  <si>
    <t xml:space="preserve"> Відсоток району у показниках області</t>
  </si>
  <si>
    <t xml:space="preserve"> КП " Коломийський міський центр первинної медико - санітарної допомоги "</t>
  </si>
  <si>
    <t xml:space="preserve">  КП "Коломийський районний центр первинної медико - санітарної допомоги"</t>
  </si>
  <si>
    <t xml:space="preserve"> КП "Снятинський центр первинної  медико - санітарної допомоги"</t>
  </si>
  <si>
    <t xml:space="preserve">  КП "Городенківський центр первинної медико - санітарної допомоги"</t>
  </si>
  <si>
    <t xml:space="preserve"> КП "Матеївецький центр первинної медико- санітарної допомоги"</t>
  </si>
  <si>
    <t xml:space="preserve">  КП "Нижньовербізький центр медико -  санітарної допомоги "</t>
  </si>
  <si>
    <t xml:space="preserve"> КП "Заболотівська багатопрофільна лікарня"</t>
  </si>
  <si>
    <t xml:space="preserve">  Прищеплено на 01.10.2021</t>
  </si>
  <si>
    <t xml:space="preserve"> Прищеплено на 01.09.2021 р.</t>
  </si>
  <si>
    <t xml:space="preserve">  Прищеплено на 01.11.2021</t>
  </si>
  <si>
    <t xml:space="preserve"> приріст за жовтень в порівн. з вересним</t>
  </si>
  <si>
    <t xml:space="preserve"> в т. за вересень</t>
  </si>
  <si>
    <t xml:space="preserve"> в т. числі  жовтень</t>
  </si>
  <si>
    <t xml:space="preserve"> листопад </t>
  </si>
  <si>
    <t xml:space="preserve">  Прищеплено на 01.12.2021</t>
  </si>
  <si>
    <t xml:space="preserve"> приріст за  листопад в порівн. з  жовтнем </t>
  </si>
  <si>
    <t xml:space="preserve"> грудень</t>
  </si>
  <si>
    <t xml:space="preserve">  Прищеплено на 30.12.2021</t>
  </si>
  <si>
    <t>Інформація щодо стану  вакцинації  населення Коломийського району  станом  30 грудня 2021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</si>
</sst>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0.00"/>
    <numFmt numFmtId="182" formatCode="#0.000"/>
    <numFmt numFmtId="183" formatCode="#0.0"/>
    <numFmt numFmtId="184" formatCode="0.0000"/>
    <numFmt numFmtId="185" formatCode="0.000"/>
    <numFmt numFmtId="186" formatCode="0.0"/>
    <numFmt numFmtId="187" formatCode="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00%"/>
    <numFmt numFmtId="195" formatCode="0.0%"/>
    <numFmt numFmtId="196" formatCode="0.0000%"/>
    <numFmt numFmtId="197" formatCode="0.00000%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18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 shrinkToFit="1"/>
    </xf>
    <xf numFmtId="1" fontId="4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wrapText="1"/>
    </xf>
    <xf numFmtId="183" fontId="4" fillId="12" borderId="10" xfId="0" applyNumberFormat="1" applyFont="1" applyFill="1" applyBorder="1" applyAlignment="1">
      <alignment horizontal="center" vertical="center" wrapText="1"/>
    </xf>
    <xf numFmtId="1" fontId="5" fillId="12" borderId="10" xfId="0" applyNumberFormat="1" applyFont="1" applyFill="1" applyBorder="1" applyAlignment="1">
      <alignment horizontal="center"/>
    </xf>
    <xf numFmtId="195" fontId="3" fillId="12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86" fontId="4" fillId="12" borderId="1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wrapText="1"/>
    </xf>
    <xf numFmtId="1" fontId="7" fillId="34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F7">
      <selection activeCell="A1" sqref="A1:P1"/>
    </sheetView>
  </sheetViews>
  <sheetFormatPr defaultColWidth="9.140625" defaultRowHeight="12.75"/>
  <cols>
    <col min="1" max="1" width="41.57421875" style="1" customWidth="1"/>
    <col min="2" max="2" width="12.7109375" style="1" hidden="1" customWidth="1"/>
    <col min="3" max="3" width="0.13671875" style="1" hidden="1" customWidth="1"/>
    <col min="4" max="4" width="0.5625" style="1" hidden="1" customWidth="1"/>
    <col min="5" max="5" width="1.1484375" style="1" hidden="1" customWidth="1"/>
    <col min="6" max="6" width="16.7109375" style="1" customWidth="1"/>
    <col min="7" max="7" width="17.7109375" style="1" customWidth="1"/>
    <col min="8" max="8" width="15.57421875" style="1" customWidth="1"/>
    <col min="9" max="10" width="18.28125" style="1" customWidth="1"/>
    <col min="11" max="11" width="12.7109375" style="1" hidden="1" customWidth="1"/>
    <col min="12" max="12" width="16.57421875" style="1" customWidth="1"/>
    <col min="13" max="13" width="18.421875" style="1" customWidth="1"/>
    <col min="14" max="14" width="15.7109375" style="1" customWidth="1"/>
    <col min="15" max="15" width="18.8515625" style="1" customWidth="1"/>
    <col min="16" max="16" width="17.00390625" style="1" customWidth="1"/>
    <col min="17" max="16384" width="9.140625" style="1" customWidth="1"/>
  </cols>
  <sheetData>
    <row r="1" spans="1:16" ht="33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6.5" customHeight="1" hidden="1"/>
    <row r="3" spans="1:16" ht="96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15</v>
      </c>
      <c r="F3" s="14" t="s">
        <v>14</v>
      </c>
      <c r="G3" s="32" t="s">
        <v>18</v>
      </c>
      <c r="H3" s="14" t="s">
        <v>16</v>
      </c>
      <c r="I3" s="32" t="s">
        <v>19</v>
      </c>
      <c r="J3" s="15" t="s">
        <v>17</v>
      </c>
      <c r="K3" s="5"/>
      <c r="L3" s="25" t="s">
        <v>21</v>
      </c>
      <c r="M3" s="34" t="s">
        <v>20</v>
      </c>
      <c r="N3" s="36" t="s">
        <v>22</v>
      </c>
      <c r="O3" s="27" t="s">
        <v>24</v>
      </c>
      <c r="P3" s="38" t="s">
        <v>23</v>
      </c>
    </row>
    <row r="4" spans="1:16" ht="87.75" customHeight="1">
      <c r="A4" s="2" t="s">
        <v>7</v>
      </c>
      <c r="B4" s="3">
        <v>2</v>
      </c>
      <c r="C4" s="3">
        <v>1</v>
      </c>
      <c r="D4" s="3">
        <v>1</v>
      </c>
      <c r="E4" s="3">
        <v>10874</v>
      </c>
      <c r="F4" s="18">
        <v>17875</v>
      </c>
      <c r="G4" s="33">
        <f aca="true" t="shared" si="0" ref="G4:G11">SUM(F4-E4)</f>
        <v>7001</v>
      </c>
      <c r="H4" s="18">
        <v>28540</v>
      </c>
      <c r="I4" s="33">
        <f>SUM(H4-F4)</f>
        <v>10665</v>
      </c>
      <c r="J4" s="19">
        <f>SUM(I4-G4)</f>
        <v>3664</v>
      </c>
      <c r="K4" s="5"/>
      <c r="L4" s="29">
        <v>44483</v>
      </c>
      <c r="M4" s="35">
        <f>SUM(L4-H4)</f>
        <v>15943</v>
      </c>
      <c r="N4" s="37">
        <f>SUM(M4-I4)</f>
        <v>5278</v>
      </c>
      <c r="O4" s="29">
        <v>52734</v>
      </c>
      <c r="P4" s="39">
        <f>SUM(O4-L4)</f>
        <v>8251</v>
      </c>
    </row>
    <row r="5" spans="1:16" ht="91.5" customHeight="1">
      <c r="A5" s="2" t="s">
        <v>8</v>
      </c>
      <c r="B5" s="3">
        <v>4</v>
      </c>
      <c r="C5" s="3"/>
      <c r="D5" s="3">
        <v>1</v>
      </c>
      <c r="E5" s="3">
        <v>11453</v>
      </c>
      <c r="F5" s="18">
        <v>15339</v>
      </c>
      <c r="G5" s="33">
        <f t="shared" si="0"/>
        <v>3886</v>
      </c>
      <c r="H5" s="18">
        <v>20042</v>
      </c>
      <c r="I5" s="33">
        <f aca="true" t="shared" si="1" ref="I5:I11">SUM(H5-F5)</f>
        <v>4703</v>
      </c>
      <c r="J5" s="19">
        <f aca="true" t="shared" si="2" ref="J5:J11">SUM(I5-G5)</f>
        <v>817</v>
      </c>
      <c r="K5" s="5"/>
      <c r="L5" s="29">
        <v>27843</v>
      </c>
      <c r="M5" s="35">
        <f aca="true" t="shared" si="3" ref="M5:M10">SUM(L5-H5)</f>
        <v>7801</v>
      </c>
      <c r="N5" s="37">
        <f aca="true" t="shared" si="4" ref="N5:N10">SUM(M5-I5)</f>
        <v>3098</v>
      </c>
      <c r="O5" s="29">
        <v>31275</v>
      </c>
      <c r="P5" s="39">
        <f aca="true" t="shared" si="5" ref="P5:P11">SUM(O5-L5)</f>
        <v>3432</v>
      </c>
    </row>
    <row r="6" spans="1:16" ht="74.25" customHeight="1">
      <c r="A6" s="2" t="s">
        <v>9</v>
      </c>
      <c r="B6" s="3">
        <v>6</v>
      </c>
      <c r="C6" s="3"/>
      <c r="D6" s="3">
        <v>1</v>
      </c>
      <c r="E6" s="3">
        <v>2877</v>
      </c>
      <c r="F6" s="18">
        <v>4855</v>
      </c>
      <c r="G6" s="33">
        <f t="shared" si="0"/>
        <v>1978</v>
      </c>
      <c r="H6" s="18">
        <v>7838</v>
      </c>
      <c r="I6" s="33">
        <f t="shared" si="1"/>
        <v>2983</v>
      </c>
      <c r="J6" s="19">
        <f t="shared" si="2"/>
        <v>1005</v>
      </c>
      <c r="K6" s="5"/>
      <c r="L6" s="29">
        <v>12153</v>
      </c>
      <c r="M6" s="35">
        <f t="shared" si="3"/>
        <v>4315</v>
      </c>
      <c r="N6" s="37">
        <f t="shared" si="4"/>
        <v>1332</v>
      </c>
      <c r="O6" s="29">
        <v>14573</v>
      </c>
      <c r="P6" s="39">
        <f t="shared" si="5"/>
        <v>2420</v>
      </c>
    </row>
    <row r="7" spans="1:16" ht="69" customHeight="1">
      <c r="A7" s="2" t="s">
        <v>10</v>
      </c>
      <c r="B7" s="3">
        <v>4</v>
      </c>
      <c r="C7" s="3"/>
      <c r="D7" s="3">
        <v>2</v>
      </c>
      <c r="E7" s="3">
        <v>6668</v>
      </c>
      <c r="F7" s="18">
        <v>9536</v>
      </c>
      <c r="G7" s="33">
        <f t="shared" si="0"/>
        <v>2868</v>
      </c>
      <c r="H7" s="18">
        <v>13281</v>
      </c>
      <c r="I7" s="33">
        <f t="shared" si="1"/>
        <v>3745</v>
      </c>
      <c r="J7" s="19">
        <f t="shared" si="2"/>
        <v>877</v>
      </c>
      <c r="K7" s="5"/>
      <c r="L7" s="29">
        <v>19188</v>
      </c>
      <c r="M7" s="35">
        <f t="shared" si="3"/>
        <v>5907</v>
      </c>
      <c r="N7" s="37">
        <f t="shared" si="4"/>
        <v>2162</v>
      </c>
      <c r="O7" s="29">
        <v>22112</v>
      </c>
      <c r="P7" s="39">
        <f t="shared" si="5"/>
        <v>2924</v>
      </c>
    </row>
    <row r="8" spans="1:16" ht="71.25" customHeight="1">
      <c r="A8" s="2" t="s">
        <v>11</v>
      </c>
      <c r="B8" s="3">
        <v>2</v>
      </c>
      <c r="C8" s="3"/>
      <c r="D8" s="3">
        <v>0</v>
      </c>
      <c r="E8" s="3">
        <v>530</v>
      </c>
      <c r="F8" s="18">
        <v>822</v>
      </c>
      <c r="G8" s="33">
        <f t="shared" si="0"/>
        <v>292</v>
      </c>
      <c r="H8" s="18">
        <v>1554</v>
      </c>
      <c r="I8" s="33">
        <f t="shared" si="1"/>
        <v>732</v>
      </c>
      <c r="J8" s="19">
        <f t="shared" si="2"/>
        <v>440</v>
      </c>
      <c r="K8" s="5"/>
      <c r="L8" s="29">
        <v>2952</v>
      </c>
      <c r="M8" s="35">
        <f t="shared" si="3"/>
        <v>1398</v>
      </c>
      <c r="N8" s="37">
        <f t="shared" si="4"/>
        <v>666</v>
      </c>
      <c r="O8" s="29">
        <v>3663</v>
      </c>
      <c r="P8" s="39">
        <f t="shared" si="5"/>
        <v>711</v>
      </c>
    </row>
    <row r="9" spans="1:16" ht="72" customHeight="1">
      <c r="A9" s="4" t="s">
        <v>12</v>
      </c>
      <c r="B9" s="16">
        <v>1</v>
      </c>
      <c r="C9" s="16"/>
      <c r="D9" s="16">
        <v>0</v>
      </c>
      <c r="E9" s="20">
        <v>404</v>
      </c>
      <c r="F9" s="18">
        <v>632</v>
      </c>
      <c r="G9" s="33">
        <f t="shared" si="0"/>
        <v>228</v>
      </c>
      <c r="H9" s="18">
        <v>1276</v>
      </c>
      <c r="I9" s="33">
        <f t="shared" si="1"/>
        <v>644</v>
      </c>
      <c r="J9" s="19">
        <f t="shared" si="2"/>
        <v>416</v>
      </c>
      <c r="K9" s="5"/>
      <c r="L9" s="29">
        <v>2780</v>
      </c>
      <c r="M9" s="35">
        <f t="shared" si="3"/>
        <v>1504</v>
      </c>
      <c r="N9" s="37">
        <f t="shared" si="4"/>
        <v>860</v>
      </c>
      <c r="O9" s="29">
        <v>3788</v>
      </c>
      <c r="P9" s="39">
        <f t="shared" si="5"/>
        <v>1008</v>
      </c>
    </row>
    <row r="10" spans="1:16" ht="60.75" customHeight="1">
      <c r="A10" s="4" t="s">
        <v>13</v>
      </c>
      <c r="B10" s="16">
        <v>2</v>
      </c>
      <c r="C10" s="16"/>
      <c r="D10" s="16">
        <v>0</v>
      </c>
      <c r="E10" s="20">
        <v>687</v>
      </c>
      <c r="F10" s="18">
        <v>956</v>
      </c>
      <c r="G10" s="33">
        <f t="shared" si="0"/>
        <v>269</v>
      </c>
      <c r="H10" s="18">
        <v>2203</v>
      </c>
      <c r="I10" s="33">
        <f t="shared" si="1"/>
        <v>1247</v>
      </c>
      <c r="J10" s="19">
        <f t="shared" si="2"/>
        <v>978</v>
      </c>
      <c r="K10" s="11"/>
      <c r="L10" s="29">
        <v>3779</v>
      </c>
      <c r="M10" s="35">
        <f t="shared" si="3"/>
        <v>1576</v>
      </c>
      <c r="N10" s="37">
        <f t="shared" si="4"/>
        <v>329</v>
      </c>
      <c r="O10" s="29">
        <v>4880</v>
      </c>
      <c r="P10" s="39">
        <f t="shared" si="5"/>
        <v>1101</v>
      </c>
    </row>
    <row r="11" spans="1:16" ht="52.5" customHeight="1">
      <c r="A11" s="13" t="s">
        <v>0</v>
      </c>
      <c r="B11" s="17">
        <f>SUM(B4:B10)</f>
        <v>21</v>
      </c>
      <c r="C11" s="17">
        <f>SUM(C4:C10)</f>
        <v>1</v>
      </c>
      <c r="D11" s="17">
        <f>SUM(D4:D10)</f>
        <v>5</v>
      </c>
      <c r="E11" s="21">
        <f>SUM(E4:E10)</f>
        <v>33493</v>
      </c>
      <c r="F11" s="28">
        <f>SUM(F4:F10)</f>
        <v>50015</v>
      </c>
      <c r="G11" s="33">
        <f t="shared" si="0"/>
        <v>16522</v>
      </c>
      <c r="H11" s="28">
        <f>SUM(H4:H10)</f>
        <v>74734</v>
      </c>
      <c r="I11" s="33">
        <f t="shared" si="1"/>
        <v>24719</v>
      </c>
      <c r="J11" s="28">
        <f t="shared" si="2"/>
        <v>8197</v>
      </c>
      <c r="K11" s="28">
        <f>SUM(J11-H11)</f>
        <v>-66537</v>
      </c>
      <c r="L11" s="28">
        <f>SUM(L4:L10)</f>
        <v>113178</v>
      </c>
      <c r="M11" s="33">
        <f>SUM(M4:M10)</f>
        <v>38444</v>
      </c>
      <c r="N11" s="19">
        <f>SUM(N4:N10)</f>
        <v>13725</v>
      </c>
      <c r="O11" s="30">
        <f>SUM(O4:O10)</f>
        <v>133025</v>
      </c>
      <c r="P11" s="40">
        <f t="shared" si="5"/>
        <v>19847</v>
      </c>
    </row>
    <row r="12" spans="1:14" ht="38.25" customHeight="1" hidden="1">
      <c r="A12" s="22" t="s">
        <v>5</v>
      </c>
      <c r="B12" s="6"/>
      <c r="C12" s="6"/>
      <c r="D12" s="6"/>
      <c r="E12" s="6"/>
      <c r="F12" s="7"/>
      <c r="G12" s="7"/>
      <c r="H12" s="7">
        <v>457702</v>
      </c>
      <c r="I12" s="7"/>
      <c r="J12" s="24"/>
      <c r="K12" s="12"/>
      <c r="L12" s="26"/>
      <c r="M12" s="26"/>
      <c r="N12" s="26"/>
    </row>
    <row r="13" spans="1:14" ht="42" customHeight="1" hidden="1">
      <c r="A13" s="23" t="s">
        <v>6</v>
      </c>
      <c r="B13" s="7"/>
      <c r="C13" s="7"/>
      <c r="D13" s="7"/>
      <c r="E13" s="7"/>
      <c r="F13" s="8"/>
      <c r="G13" s="8"/>
      <c r="H13" s="8">
        <v>0.163</v>
      </c>
      <c r="I13" s="8"/>
      <c r="J13" s="8"/>
      <c r="K13" s="8"/>
      <c r="L13" s="8"/>
      <c r="M13" s="8"/>
      <c r="N13" s="8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2021-12-30T13:33:10Z</cp:lastPrinted>
  <dcterms:created xsi:type="dcterms:W3CDTF">2016-05-11T10:39:36Z</dcterms:created>
  <dcterms:modified xsi:type="dcterms:W3CDTF">2021-12-30T13:34:01Z</dcterms:modified>
  <cp:category/>
  <cp:version/>
  <cp:contentType/>
  <cp:contentStatus/>
</cp:coreProperties>
</file>