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9432" activeTab="0"/>
  </bookViews>
  <sheets>
    <sheet name=" для ради" sheetId="1" r:id="rId1"/>
  </sheets>
  <definedNames>
    <definedName name="_xlnm.Print_Area" localSheetId="0">' для ради'!$A$1:$M$45</definedName>
  </definedNames>
  <calcPr fullCalcOnLoad="1"/>
</workbook>
</file>

<file path=xl/sharedStrings.xml><?xml version="1.0" encoding="utf-8"?>
<sst xmlns="http://schemas.openxmlformats.org/spreadsheetml/2006/main" count="81" uniqueCount="80">
  <si>
    <t>Всього:</t>
  </si>
  <si>
    <t xml:space="preserve">                                                                                                         грн.</t>
  </si>
  <si>
    <t>грн.</t>
  </si>
  <si>
    <t>Загальний фонд</t>
  </si>
  <si>
    <t>Спеціальний фонд</t>
  </si>
  <si>
    <t>Разом загальний фонд</t>
  </si>
  <si>
    <t>Разом спеціальний фонд</t>
  </si>
  <si>
    <t>Найменування бюджетів</t>
  </si>
  <si>
    <t>Воскресинцівський</t>
  </si>
  <si>
    <t>Королівський</t>
  </si>
  <si>
    <t>Коршівський</t>
  </si>
  <si>
    <t>Ліснослобідський</t>
  </si>
  <si>
    <t>Раківчицький</t>
  </si>
  <si>
    <t>Спаський</t>
  </si>
  <si>
    <t>Торговицький</t>
  </si>
  <si>
    <t>Угорницький</t>
  </si>
  <si>
    <t>Черемхівський</t>
  </si>
  <si>
    <t>Інша субвенція на утримання  місцевих пожежних команд</t>
  </si>
  <si>
    <t xml:space="preserve">Гвіздецький </t>
  </si>
  <si>
    <t>Отинійський</t>
  </si>
  <si>
    <t>Виноградський</t>
  </si>
  <si>
    <t>Воронський</t>
  </si>
  <si>
    <t>Голосківський</t>
  </si>
  <si>
    <t>Джурківський</t>
  </si>
  <si>
    <t>Жукотинський</t>
  </si>
  <si>
    <t>Загайпільський</t>
  </si>
  <si>
    <t>Іванівецький</t>
  </si>
  <si>
    <t>Ковалівський</t>
  </si>
  <si>
    <t>Корницький</t>
  </si>
  <si>
    <t>Ліснохлібичинський</t>
  </si>
  <si>
    <t>Остапківський</t>
  </si>
  <si>
    <t>Підгайчиківський</t>
  </si>
  <si>
    <t>Сідлищенський</t>
  </si>
  <si>
    <t>Старогвіздецький</t>
  </si>
  <si>
    <t>Струпківський</t>
  </si>
  <si>
    <t>Товмачицький</t>
  </si>
  <si>
    <t>Ценявський</t>
  </si>
  <si>
    <t>Шепарівський</t>
  </si>
  <si>
    <t>Інша субвенція  з обласного бюджету на виконання Програми розвитку місцевого самоврядування в Івано-Франківській області на 2016-2020 роки</t>
  </si>
  <si>
    <t xml:space="preserve"> Інша субвенція з районного бюджету на співфінансування   переможців обласного конкурсу на виконання Програми розвитку місцевого самоврядування в Івано-Франківській області на 2016-2020 роки</t>
  </si>
  <si>
    <t>до рішення Коломийської районної ради</t>
  </si>
  <si>
    <t>Додаток №5</t>
  </si>
  <si>
    <t xml:space="preserve">Інша субвенція на утримання дитячих дошкільних закладів </t>
  </si>
  <si>
    <t>09307401000</t>
  </si>
  <si>
    <t>09307402000</t>
  </si>
  <si>
    <t>09307504000</t>
  </si>
  <si>
    <t>09307505000</t>
  </si>
  <si>
    <t>09307506000</t>
  </si>
  <si>
    <t>09307508000</t>
  </si>
  <si>
    <t>09307510000</t>
  </si>
  <si>
    <t>09307511000</t>
  </si>
  <si>
    <t>09307512000</t>
  </si>
  <si>
    <t>09307513000</t>
  </si>
  <si>
    <t>09307515000</t>
  </si>
  <si>
    <t>09307516000</t>
  </si>
  <si>
    <t>09307517000</t>
  </si>
  <si>
    <t>09307518000</t>
  </si>
  <si>
    <t>09307519000</t>
  </si>
  <si>
    <t>09307520000</t>
  </si>
  <si>
    <t>09307528000</t>
  </si>
  <si>
    <t>09307530000</t>
  </si>
  <si>
    <t>09307532000</t>
  </si>
  <si>
    <t>09307535000</t>
  </si>
  <si>
    <t>09307538000</t>
  </si>
  <si>
    <t>09307539000</t>
  </si>
  <si>
    <t>09307540000</t>
  </si>
  <si>
    <t>09307541000</t>
  </si>
  <si>
    <t>09307542000</t>
  </si>
  <si>
    <t>09307544000</t>
  </si>
  <si>
    <t>09307545000</t>
  </si>
  <si>
    <t>09307546000</t>
  </si>
  <si>
    <t>09307547000</t>
  </si>
  <si>
    <t>Код бюджету</t>
  </si>
  <si>
    <t>Інша субвенція на утримання установ клубного типу</t>
  </si>
  <si>
    <t xml:space="preserve"> Інша  субвенція з районного бюджету на виконання Програми розвитку місцевого самоврядування в Коломийському районі на 2016-2020 роки (переможці районного конкурсу)</t>
  </si>
  <si>
    <t>Міжбюджетні трансферти з Коломийського районного бюджету місцевим бюджетам на 2018 рік</t>
  </si>
  <si>
    <t>"Про районний бюджет на 2018 рік"</t>
  </si>
  <si>
    <t>від 21.12.2017 року № 413-ХVІІІ/17</t>
  </si>
  <si>
    <t xml:space="preserve">   Керуюча справами виконавчого апарату районної ради    
</t>
  </si>
  <si>
    <t xml:space="preserve"> Марія Сарахман 
Марія Сарахман 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</si>
</sst>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0.0"/>
    <numFmt numFmtId="188" formatCode="#,##0.00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33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27" fillId="20" borderId="2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28" fillId="22" borderId="8" applyNumberFormat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23" borderId="1" applyNumberFormat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5" fillId="24" borderId="10" applyNumberFormat="0" applyFont="0" applyAlignment="0" applyProtection="0"/>
    <xf numFmtId="0" fontId="16" fillId="23" borderId="11" applyNumberFormat="0" applyAlignment="0" applyProtection="0"/>
    <xf numFmtId="0" fontId="30" fillId="0" borderId="12" applyNumberFormat="0" applyFill="0" applyAlignment="0" applyProtection="0"/>
    <xf numFmtId="0" fontId="17" fillId="25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6" borderId="0" applyNumberFormat="0" applyBorder="0" applyAlignment="0" applyProtection="0"/>
  </cellStyleXfs>
  <cellXfs count="51">
    <xf numFmtId="0" fontId="0" fillId="0" borderId="0" xfId="0" applyAlignment="1">
      <alignment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left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7" borderId="13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4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27" borderId="20" xfId="0" applyFont="1" applyFill="1" applyBorder="1" applyAlignment="1">
      <alignment horizontal="center" vertical="center" wrapText="1"/>
    </xf>
    <xf numFmtId="0" fontId="25" fillId="23" borderId="17" xfId="0" applyFont="1" applyFill="1" applyBorder="1" applyAlignment="1">
      <alignment horizontal="center" vertical="center" wrapText="1"/>
    </xf>
    <xf numFmtId="0" fontId="25" fillId="27" borderId="21" xfId="0" applyFont="1" applyFill="1" applyBorder="1" applyAlignment="1">
      <alignment horizontal="center" vertical="center" wrapText="1"/>
    </xf>
    <xf numFmtId="0" fontId="25" fillId="23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vertical="center" wrapText="1"/>
    </xf>
    <xf numFmtId="0" fontId="22" fillId="0" borderId="19" xfId="0" applyFont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3" fontId="23" fillId="0" borderId="19" xfId="42" applyNumberFormat="1" applyFont="1" applyFill="1" applyBorder="1" applyAlignment="1">
      <alignment horizontal="center"/>
    </xf>
    <xf numFmtId="3" fontId="23" fillId="28" borderId="19" xfId="42" applyNumberFormat="1" applyFont="1" applyFill="1" applyBorder="1" applyAlignment="1">
      <alignment horizontal="center"/>
    </xf>
    <xf numFmtId="3" fontId="22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0" fontId="24" fillId="0" borderId="19" xfId="50" applyFont="1" applyBorder="1" applyAlignment="1">
      <alignment horizontal="left" vertical="center" wrapText="1"/>
      <protection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/>
    </xf>
    <xf numFmtId="3" fontId="21" fillId="0" borderId="19" xfId="63" applyNumberFormat="1" applyFont="1" applyBorder="1" applyAlignment="1">
      <alignment horizontal="center"/>
      <protection/>
    </xf>
    <xf numFmtId="0" fontId="22" fillId="0" borderId="0" xfId="0" applyFont="1" applyAlignment="1">
      <alignment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2" fillId="23" borderId="19" xfId="0" applyNumberFormat="1" applyFont="1" applyFill="1" applyBorder="1" applyAlignment="1">
      <alignment horizontal="center" vertical="center" wrapText="1"/>
    </xf>
    <xf numFmtId="3" fontId="22" fillId="23" borderId="19" xfId="0" applyNumberFormat="1" applyFont="1" applyFill="1" applyBorder="1" applyAlignment="1">
      <alignment horizontal="left" vertical="center" wrapText="1"/>
    </xf>
    <xf numFmtId="3" fontId="22" fillId="23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3" fontId="22" fillId="23" borderId="19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_Аркуш1" xfId="50"/>
    <cellStyle name="Зв'язана клітинка" xfId="51"/>
    <cellStyle name="Контрольна клітинка" xfId="52"/>
    <cellStyle name="Контрольная ячейка" xfId="53"/>
    <cellStyle name="Назва" xfId="54"/>
    <cellStyle name="Название" xfId="55"/>
    <cellStyle name="Обчислення" xfId="56"/>
    <cellStyle name="Підсумок" xfId="57"/>
    <cellStyle name="Поганий" xfId="58"/>
    <cellStyle name="Примітка" xfId="59"/>
    <cellStyle name="Результат" xfId="60"/>
    <cellStyle name="Связанная ячейка" xfId="61"/>
    <cellStyle name="Середній" xfId="62"/>
    <cellStyle name="Стиль 1" xfId="63"/>
    <cellStyle name="Текст попередження" xfId="64"/>
    <cellStyle name="Текст пояснення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showGridLines="0" tabSelected="1" zoomScale="70" zoomScaleNormal="70" zoomScalePageLayoutView="75" workbookViewId="0" topLeftCell="A1">
      <pane xSplit="3" ySplit="11" topLeftCell="I4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0" sqref="I10:I11"/>
    </sheetView>
  </sheetViews>
  <sheetFormatPr defaultColWidth="9.140625" defaultRowHeight="12.75"/>
  <cols>
    <col min="1" max="1" width="9.140625" style="26" customWidth="1"/>
    <col min="2" max="2" width="18.8515625" style="26" customWidth="1"/>
    <col min="3" max="3" width="25.28125" style="26" customWidth="1"/>
    <col min="4" max="5" width="19.421875" style="26" customWidth="1"/>
    <col min="6" max="6" width="18.00390625" style="26" customWidth="1"/>
    <col min="7" max="7" width="28.140625" style="26" customWidth="1"/>
    <col min="8" max="8" width="21.8515625" style="26" customWidth="1"/>
    <col min="9" max="9" width="19.140625" style="27" customWidth="1"/>
    <col min="10" max="10" width="27.57421875" style="26" customWidth="1"/>
    <col min="11" max="11" width="27.140625" style="26" customWidth="1"/>
    <col min="12" max="12" width="20.140625" style="27" customWidth="1"/>
    <col min="13" max="16384" width="9.140625" style="26" customWidth="1"/>
  </cols>
  <sheetData>
    <row r="1" spans="10:13" ht="21.75" customHeight="1">
      <c r="J1" s="50"/>
      <c r="K1" s="50"/>
      <c r="L1" s="42"/>
      <c r="M1" s="49"/>
    </row>
    <row r="2" spans="4:13" ht="18">
      <c r="D2" s="27"/>
      <c r="E2" s="27"/>
      <c r="J2" s="8" t="s">
        <v>41</v>
      </c>
      <c r="K2" s="8"/>
      <c r="L2" s="42"/>
      <c r="M2" s="49"/>
    </row>
    <row r="3" spans="3:13" ht="18" customHeight="1">
      <c r="C3" s="47"/>
      <c r="J3" s="14" t="s">
        <v>40</v>
      </c>
      <c r="K3" s="14"/>
      <c r="L3" s="14"/>
      <c r="M3" s="14"/>
    </row>
    <row r="4" spans="9:13" s="28" customFormat="1" ht="16.5" customHeight="1">
      <c r="I4" s="29"/>
      <c r="J4" s="14" t="s">
        <v>76</v>
      </c>
      <c r="K4" s="14"/>
      <c r="L4" s="14"/>
      <c r="M4" s="14"/>
    </row>
    <row r="5" spans="9:13" s="28" customFormat="1" ht="27" customHeight="1">
      <c r="I5" s="29"/>
      <c r="J5" s="14" t="s">
        <v>77</v>
      </c>
      <c r="K5" s="14"/>
      <c r="L5" s="14"/>
      <c r="M5" s="14"/>
    </row>
    <row r="6" spans="3:12" s="28" customFormat="1" ht="34.5" customHeight="1">
      <c r="C6" s="18" t="s">
        <v>75</v>
      </c>
      <c r="D6" s="18"/>
      <c r="E6" s="18"/>
      <c r="F6" s="18"/>
      <c r="G6" s="18"/>
      <c r="H6" s="18"/>
      <c r="I6" s="18"/>
      <c r="J6" s="18"/>
      <c r="K6" s="18"/>
      <c r="L6" s="29"/>
    </row>
    <row r="7" spans="3:12" s="28" customFormat="1" ht="18">
      <c r="C7" s="11"/>
      <c r="D7" s="11"/>
      <c r="E7" s="11"/>
      <c r="F7" s="11"/>
      <c r="G7" s="11"/>
      <c r="H7" s="11"/>
      <c r="I7" s="11"/>
      <c r="J7" s="11"/>
      <c r="K7" s="11"/>
      <c r="L7" s="30" t="s">
        <v>2</v>
      </c>
    </row>
    <row r="8" spans="3:11" ht="10.5" customHeight="1" hidden="1">
      <c r="C8" s="31" t="s">
        <v>1</v>
      </c>
      <c r="D8" s="29"/>
      <c r="E8" s="29"/>
      <c r="F8" s="29"/>
      <c r="G8" s="29"/>
      <c r="H8" s="29"/>
      <c r="I8" s="29"/>
      <c r="J8" s="29"/>
      <c r="K8" s="29"/>
    </row>
    <row r="9" spans="2:12" ht="17.25" customHeight="1">
      <c r="B9" s="13" t="s">
        <v>72</v>
      </c>
      <c r="C9" s="13" t="s">
        <v>7</v>
      </c>
      <c r="D9" s="23" t="s">
        <v>3</v>
      </c>
      <c r="E9" s="21"/>
      <c r="F9" s="21"/>
      <c r="G9" s="21"/>
      <c r="H9" s="21"/>
      <c r="I9" s="21"/>
      <c r="J9" s="10" t="s">
        <v>4</v>
      </c>
      <c r="K9" s="10"/>
      <c r="L9" s="9"/>
    </row>
    <row r="10" spans="2:12" ht="66.75" customHeight="1">
      <c r="B10" s="7"/>
      <c r="C10" s="7"/>
      <c r="D10" s="13" t="s">
        <v>42</v>
      </c>
      <c r="E10" s="13" t="s">
        <v>73</v>
      </c>
      <c r="F10" s="13" t="s">
        <v>17</v>
      </c>
      <c r="G10" s="13" t="s">
        <v>74</v>
      </c>
      <c r="H10" s="17" t="s">
        <v>38</v>
      </c>
      <c r="I10" s="24" t="s">
        <v>5</v>
      </c>
      <c r="J10" s="17" t="s">
        <v>38</v>
      </c>
      <c r="K10" s="17" t="s">
        <v>39</v>
      </c>
      <c r="L10" s="20" t="s">
        <v>6</v>
      </c>
    </row>
    <row r="11" spans="2:12" ht="86.25" customHeight="1">
      <c r="B11" s="12"/>
      <c r="C11" s="12"/>
      <c r="D11" s="12"/>
      <c r="E11" s="12"/>
      <c r="F11" s="12"/>
      <c r="G11" s="12"/>
      <c r="H11" s="17"/>
      <c r="I11" s="22"/>
      <c r="J11" s="17"/>
      <c r="K11" s="17"/>
      <c r="L11" s="19"/>
    </row>
    <row r="12" spans="2:14" ht="18">
      <c r="B12" s="43" t="s">
        <v>43</v>
      </c>
      <c r="C12" s="38" t="s">
        <v>18</v>
      </c>
      <c r="D12" s="39">
        <v>1961463</v>
      </c>
      <c r="E12" s="39">
        <v>102300</v>
      </c>
      <c r="F12" s="39">
        <v>346900</v>
      </c>
      <c r="G12" s="40"/>
      <c r="H12" s="40"/>
      <c r="I12" s="48">
        <f aca="true" t="shared" si="0" ref="I12:I40">SUM(D12:H12)</f>
        <v>2410663</v>
      </c>
      <c r="J12" s="41"/>
      <c r="K12" s="39"/>
      <c r="L12" s="46">
        <f>SUM(J12:K12)</f>
        <v>0</v>
      </c>
      <c r="N12" s="33"/>
    </row>
    <row r="13" spans="2:14" ht="17.25" customHeight="1">
      <c r="B13" s="43" t="s">
        <v>44</v>
      </c>
      <c r="C13" s="38" t="s">
        <v>19</v>
      </c>
      <c r="D13" s="39">
        <v>6823276</v>
      </c>
      <c r="E13" s="39">
        <v>483500</v>
      </c>
      <c r="F13" s="39"/>
      <c r="G13" s="35"/>
      <c r="H13" s="35"/>
      <c r="I13" s="48">
        <f t="shared" si="0"/>
        <v>7306776</v>
      </c>
      <c r="J13" s="34">
        <v>600000</v>
      </c>
      <c r="K13" s="39">
        <v>100000</v>
      </c>
      <c r="L13" s="46">
        <f aca="true" t="shared" si="1" ref="L13:L39">SUM(J13:K13)</f>
        <v>700000</v>
      </c>
      <c r="N13" s="33"/>
    </row>
    <row r="14" spans="2:14" ht="18">
      <c r="B14" s="43" t="s">
        <v>45</v>
      </c>
      <c r="C14" s="38" t="s">
        <v>20</v>
      </c>
      <c r="D14" s="39"/>
      <c r="E14" s="39">
        <v>187900</v>
      </c>
      <c r="F14" s="39"/>
      <c r="G14" s="34"/>
      <c r="H14" s="34"/>
      <c r="I14" s="48">
        <f t="shared" si="0"/>
        <v>187900</v>
      </c>
      <c r="J14" s="34"/>
      <c r="K14" s="39"/>
      <c r="L14" s="46">
        <f t="shared" si="1"/>
        <v>0</v>
      </c>
      <c r="N14" s="33"/>
    </row>
    <row r="15" spans="2:14" ht="18">
      <c r="B15" s="43" t="s">
        <v>46</v>
      </c>
      <c r="C15" s="38" t="s">
        <v>21</v>
      </c>
      <c r="D15" s="39">
        <v>734987</v>
      </c>
      <c r="E15" s="39">
        <v>97800</v>
      </c>
      <c r="F15" s="39"/>
      <c r="G15" s="34"/>
      <c r="H15" s="34"/>
      <c r="I15" s="48">
        <f t="shared" si="0"/>
        <v>832787</v>
      </c>
      <c r="J15" s="34"/>
      <c r="K15" s="39"/>
      <c r="L15" s="46">
        <f t="shared" si="1"/>
        <v>0</v>
      </c>
      <c r="N15" s="33"/>
    </row>
    <row r="16" spans="2:14" ht="18">
      <c r="B16" s="43" t="s">
        <v>47</v>
      </c>
      <c r="C16" s="38" t="s">
        <v>8</v>
      </c>
      <c r="D16" s="39">
        <v>881123</v>
      </c>
      <c r="E16" s="39">
        <v>216500</v>
      </c>
      <c r="F16" s="39"/>
      <c r="G16" s="34"/>
      <c r="H16" s="34"/>
      <c r="I16" s="48">
        <f t="shared" si="0"/>
        <v>1097623</v>
      </c>
      <c r="J16" s="34"/>
      <c r="K16" s="39"/>
      <c r="L16" s="46">
        <f t="shared" si="1"/>
        <v>0</v>
      </c>
      <c r="N16" s="33"/>
    </row>
    <row r="17" spans="2:14" ht="18">
      <c r="B17" s="43" t="s">
        <v>48</v>
      </c>
      <c r="C17" s="38" t="s">
        <v>22</v>
      </c>
      <c r="D17" s="39">
        <v>719569</v>
      </c>
      <c r="E17" s="39">
        <v>74000</v>
      </c>
      <c r="F17" s="39"/>
      <c r="G17" s="34"/>
      <c r="H17" s="34"/>
      <c r="I17" s="48">
        <f t="shared" si="0"/>
        <v>793569</v>
      </c>
      <c r="J17" s="34"/>
      <c r="K17" s="39"/>
      <c r="L17" s="46">
        <f t="shared" si="1"/>
        <v>0</v>
      </c>
      <c r="N17" s="33"/>
    </row>
    <row r="18" spans="2:14" ht="18">
      <c r="B18" s="43" t="s">
        <v>49</v>
      </c>
      <c r="C18" s="38" t="s">
        <v>23</v>
      </c>
      <c r="D18" s="39"/>
      <c r="E18" s="39">
        <v>145200</v>
      </c>
      <c r="F18" s="39"/>
      <c r="G18" s="34"/>
      <c r="H18" s="34"/>
      <c r="I18" s="48">
        <f t="shared" si="0"/>
        <v>145200</v>
      </c>
      <c r="J18" s="34"/>
      <c r="K18" s="39"/>
      <c r="L18" s="46">
        <f t="shared" si="1"/>
        <v>0</v>
      </c>
      <c r="N18" s="33"/>
    </row>
    <row r="19" spans="2:14" ht="18">
      <c r="B19" s="43" t="s">
        <v>50</v>
      </c>
      <c r="C19" s="38" t="s">
        <v>24</v>
      </c>
      <c r="D19" s="39"/>
      <c r="E19" s="39">
        <v>151600</v>
      </c>
      <c r="F19" s="39"/>
      <c r="G19" s="35"/>
      <c r="H19" s="35"/>
      <c r="I19" s="48">
        <f t="shared" si="0"/>
        <v>151600</v>
      </c>
      <c r="J19" s="34"/>
      <c r="K19" s="39"/>
      <c r="L19" s="46">
        <f t="shared" si="1"/>
        <v>0</v>
      </c>
      <c r="N19" s="33"/>
    </row>
    <row r="20" spans="2:14" ht="18">
      <c r="B20" s="43" t="s">
        <v>51</v>
      </c>
      <c r="C20" s="38" t="s">
        <v>25</v>
      </c>
      <c r="D20" s="39">
        <v>1058837</v>
      </c>
      <c r="E20" s="39">
        <v>139300</v>
      </c>
      <c r="F20" s="39"/>
      <c r="G20" s="34"/>
      <c r="H20" s="34"/>
      <c r="I20" s="48">
        <f t="shared" si="0"/>
        <v>1198137</v>
      </c>
      <c r="J20" s="34"/>
      <c r="K20" s="39"/>
      <c r="L20" s="46">
        <f t="shared" si="1"/>
        <v>0</v>
      </c>
      <c r="N20" s="33"/>
    </row>
    <row r="21" spans="2:14" ht="18">
      <c r="B21" s="43" t="s">
        <v>52</v>
      </c>
      <c r="C21" s="38" t="s">
        <v>26</v>
      </c>
      <c r="D21" s="39"/>
      <c r="E21" s="39">
        <v>78100</v>
      </c>
      <c r="F21" s="39"/>
      <c r="G21" s="34"/>
      <c r="H21" s="34"/>
      <c r="I21" s="48">
        <f t="shared" si="0"/>
        <v>78100</v>
      </c>
      <c r="J21" s="34"/>
      <c r="K21" s="39"/>
      <c r="L21" s="46">
        <f t="shared" si="1"/>
        <v>0</v>
      </c>
      <c r="N21" s="33"/>
    </row>
    <row r="22" spans="2:14" ht="18">
      <c r="B22" s="43" t="s">
        <v>53</v>
      </c>
      <c r="C22" s="38" t="s">
        <v>27</v>
      </c>
      <c r="D22" s="39"/>
      <c r="E22" s="39">
        <v>153500</v>
      </c>
      <c r="F22" s="39"/>
      <c r="G22" s="34"/>
      <c r="H22" s="34"/>
      <c r="I22" s="48">
        <f t="shared" si="0"/>
        <v>153500</v>
      </c>
      <c r="J22" s="34"/>
      <c r="K22" s="39"/>
      <c r="L22" s="46">
        <f t="shared" si="1"/>
        <v>0</v>
      </c>
      <c r="N22" s="33"/>
    </row>
    <row r="23" spans="2:14" ht="18">
      <c r="B23" s="43" t="s">
        <v>54</v>
      </c>
      <c r="C23" s="38" t="s">
        <v>28</v>
      </c>
      <c r="D23" s="39">
        <v>1907815</v>
      </c>
      <c r="E23" s="39">
        <v>197500</v>
      </c>
      <c r="F23" s="39"/>
      <c r="G23" s="34"/>
      <c r="H23" s="34"/>
      <c r="I23" s="48">
        <f t="shared" si="0"/>
        <v>2105315</v>
      </c>
      <c r="J23" s="34"/>
      <c r="K23" s="39"/>
      <c r="L23" s="46">
        <f t="shared" si="1"/>
        <v>0</v>
      </c>
      <c r="N23" s="33"/>
    </row>
    <row r="24" spans="2:14" ht="18">
      <c r="B24" s="43" t="s">
        <v>55</v>
      </c>
      <c r="C24" s="38" t="s">
        <v>9</v>
      </c>
      <c r="D24" s="39"/>
      <c r="E24" s="39">
        <v>55750</v>
      </c>
      <c r="F24" s="39"/>
      <c r="G24" s="34"/>
      <c r="H24" s="34"/>
      <c r="I24" s="48">
        <f t="shared" si="0"/>
        <v>55750</v>
      </c>
      <c r="J24" s="34"/>
      <c r="K24" s="39"/>
      <c r="L24" s="46">
        <f t="shared" si="1"/>
        <v>0</v>
      </c>
      <c r="N24" s="33"/>
    </row>
    <row r="25" spans="2:14" ht="18">
      <c r="B25" s="43" t="s">
        <v>56</v>
      </c>
      <c r="C25" s="38" t="s">
        <v>10</v>
      </c>
      <c r="D25" s="39">
        <v>2068325</v>
      </c>
      <c r="E25" s="39">
        <v>207700</v>
      </c>
      <c r="F25" s="39">
        <v>299600</v>
      </c>
      <c r="G25" s="34"/>
      <c r="H25" s="34"/>
      <c r="I25" s="48">
        <f t="shared" si="0"/>
        <v>2575625</v>
      </c>
      <c r="J25" s="34"/>
      <c r="K25" s="39"/>
      <c r="L25" s="46">
        <f t="shared" si="1"/>
        <v>0</v>
      </c>
      <c r="N25" s="33"/>
    </row>
    <row r="26" spans="2:14" ht="18">
      <c r="B26" s="43" t="s">
        <v>57</v>
      </c>
      <c r="C26" s="38" t="s">
        <v>11</v>
      </c>
      <c r="D26" s="39">
        <v>836282</v>
      </c>
      <c r="E26" s="39">
        <v>90500</v>
      </c>
      <c r="F26" s="39"/>
      <c r="G26" s="34"/>
      <c r="H26" s="34"/>
      <c r="I26" s="48">
        <f t="shared" si="0"/>
        <v>926782</v>
      </c>
      <c r="J26" s="34"/>
      <c r="K26" s="39"/>
      <c r="L26" s="46">
        <f t="shared" si="1"/>
        <v>0</v>
      </c>
      <c r="N26" s="33"/>
    </row>
    <row r="27" spans="2:14" ht="18">
      <c r="B27" s="43" t="s">
        <v>58</v>
      </c>
      <c r="C27" s="38" t="s">
        <v>29</v>
      </c>
      <c r="D27" s="39"/>
      <c r="E27" s="39">
        <v>396600</v>
      </c>
      <c r="F27" s="39"/>
      <c r="G27" s="34">
        <v>35000</v>
      </c>
      <c r="H27" s="34">
        <v>200000</v>
      </c>
      <c r="I27" s="48">
        <f t="shared" si="0"/>
        <v>631600</v>
      </c>
      <c r="J27" s="34"/>
      <c r="K27" s="39"/>
      <c r="L27" s="46">
        <f t="shared" si="1"/>
        <v>0</v>
      </c>
      <c r="N27" s="33"/>
    </row>
    <row r="28" spans="2:14" ht="18">
      <c r="B28" s="43" t="s">
        <v>59</v>
      </c>
      <c r="C28" s="38" t="s">
        <v>30</v>
      </c>
      <c r="D28" s="39">
        <v>535141</v>
      </c>
      <c r="E28" s="39">
        <v>73650</v>
      </c>
      <c r="F28" s="39"/>
      <c r="G28" s="34"/>
      <c r="H28" s="34"/>
      <c r="I28" s="48">
        <f t="shared" si="0"/>
        <v>608791</v>
      </c>
      <c r="J28" s="34"/>
      <c r="K28" s="39"/>
      <c r="L28" s="46">
        <f t="shared" si="1"/>
        <v>0</v>
      </c>
      <c r="N28" s="33"/>
    </row>
    <row r="29" spans="2:14" ht="18">
      <c r="B29" s="43" t="s">
        <v>60</v>
      </c>
      <c r="C29" s="38" t="s">
        <v>31</v>
      </c>
      <c r="D29" s="39">
        <v>2069759</v>
      </c>
      <c r="E29" s="39">
        <v>59900</v>
      </c>
      <c r="F29" s="39"/>
      <c r="G29" s="34"/>
      <c r="H29" s="34"/>
      <c r="I29" s="48">
        <f t="shared" si="0"/>
        <v>2129659</v>
      </c>
      <c r="J29" s="34"/>
      <c r="K29" s="39"/>
      <c r="L29" s="46">
        <f t="shared" si="1"/>
        <v>0</v>
      </c>
      <c r="N29" s="33"/>
    </row>
    <row r="30" spans="2:14" ht="18">
      <c r="B30" s="43" t="s">
        <v>61</v>
      </c>
      <c r="C30" s="38" t="s">
        <v>12</v>
      </c>
      <c r="D30" s="39">
        <v>1092434</v>
      </c>
      <c r="E30" s="39">
        <v>190600</v>
      </c>
      <c r="F30" s="39"/>
      <c r="G30" s="34"/>
      <c r="H30" s="34"/>
      <c r="I30" s="48">
        <f t="shared" si="0"/>
        <v>1283034</v>
      </c>
      <c r="J30" s="34"/>
      <c r="K30" s="39"/>
      <c r="L30" s="46">
        <f t="shared" si="1"/>
        <v>0</v>
      </c>
      <c r="N30" s="33"/>
    </row>
    <row r="31" spans="2:14" ht="18">
      <c r="B31" s="43" t="s">
        <v>62</v>
      </c>
      <c r="C31" s="38" t="s">
        <v>32</v>
      </c>
      <c r="D31" s="39"/>
      <c r="E31" s="39">
        <v>151300</v>
      </c>
      <c r="F31" s="39"/>
      <c r="G31" s="34"/>
      <c r="H31" s="34"/>
      <c r="I31" s="48">
        <f t="shared" si="0"/>
        <v>151300</v>
      </c>
      <c r="J31" s="34"/>
      <c r="K31" s="39"/>
      <c r="L31" s="46">
        <f t="shared" si="1"/>
        <v>0</v>
      </c>
      <c r="N31" s="33"/>
    </row>
    <row r="32" spans="2:14" ht="18">
      <c r="B32" s="43" t="s">
        <v>63</v>
      </c>
      <c r="C32" s="38" t="s">
        <v>13</v>
      </c>
      <c r="D32" s="39"/>
      <c r="E32" s="39">
        <v>161600</v>
      </c>
      <c r="F32" s="39">
        <v>293500</v>
      </c>
      <c r="G32" s="34"/>
      <c r="H32" s="34"/>
      <c r="I32" s="48">
        <f t="shared" si="0"/>
        <v>455100</v>
      </c>
      <c r="J32" s="34"/>
      <c r="K32" s="39"/>
      <c r="L32" s="46">
        <f t="shared" si="1"/>
        <v>0</v>
      </c>
      <c r="N32" s="33"/>
    </row>
    <row r="33" spans="2:14" ht="18">
      <c r="B33" s="43" t="s">
        <v>64</v>
      </c>
      <c r="C33" s="38" t="s">
        <v>33</v>
      </c>
      <c r="D33" s="39"/>
      <c r="E33" s="39">
        <v>274300</v>
      </c>
      <c r="F33" s="39"/>
      <c r="G33" s="34"/>
      <c r="H33" s="34"/>
      <c r="I33" s="48">
        <f t="shared" si="0"/>
        <v>274300</v>
      </c>
      <c r="J33" s="34"/>
      <c r="K33" s="39"/>
      <c r="L33" s="46">
        <f t="shared" si="1"/>
        <v>0</v>
      </c>
      <c r="N33" s="33"/>
    </row>
    <row r="34" spans="2:14" ht="18">
      <c r="B34" s="43" t="s">
        <v>65</v>
      </c>
      <c r="C34" s="38" t="s">
        <v>34</v>
      </c>
      <c r="D34" s="39">
        <v>966784</v>
      </c>
      <c r="E34" s="39">
        <v>104800</v>
      </c>
      <c r="F34" s="39"/>
      <c r="G34" s="34"/>
      <c r="H34" s="34"/>
      <c r="I34" s="48">
        <f t="shared" si="0"/>
        <v>1071584</v>
      </c>
      <c r="J34" s="34"/>
      <c r="K34" s="39"/>
      <c r="L34" s="46">
        <f t="shared" si="1"/>
        <v>0</v>
      </c>
      <c r="N34" s="33"/>
    </row>
    <row r="35" spans="2:14" ht="18">
      <c r="B35" s="43" t="s">
        <v>66</v>
      </c>
      <c r="C35" s="38" t="s">
        <v>35</v>
      </c>
      <c r="D35" s="39">
        <v>563737</v>
      </c>
      <c r="E35" s="39">
        <v>119800</v>
      </c>
      <c r="F35" s="39"/>
      <c r="G35" s="34"/>
      <c r="H35" s="34"/>
      <c r="I35" s="48">
        <f t="shared" si="0"/>
        <v>683537</v>
      </c>
      <c r="J35" s="34"/>
      <c r="K35" s="39"/>
      <c r="L35" s="46">
        <f t="shared" si="1"/>
        <v>0</v>
      </c>
      <c r="N35" s="33"/>
    </row>
    <row r="36" spans="2:14" ht="18">
      <c r="B36" s="43" t="s">
        <v>67</v>
      </c>
      <c r="C36" s="38" t="s">
        <v>14</v>
      </c>
      <c r="D36" s="39">
        <v>984325</v>
      </c>
      <c r="E36" s="39">
        <v>127600</v>
      </c>
      <c r="F36" s="39"/>
      <c r="G36" s="34"/>
      <c r="H36" s="34"/>
      <c r="I36" s="48">
        <f t="shared" si="0"/>
        <v>1111925</v>
      </c>
      <c r="J36" s="34"/>
      <c r="K36" s="39"/>
      <c r="L36" s="46">
        <f t="shared" si="1"/>
        <v>0</v>
      </c>
      <c r="N36" s="33"/>
    </row>
    <row r="37" spans="2:14" ht="18">
      <c r="B37" s="43" t="s">
        <v>68</v>
      </c>
      <c r="C37" s="38" t="s">
        <v>15</v>
      </c>
      <c r="D37" s="39">
        <v>1526020</v>
      </c>
      <c r="E37" s="39">
        <v>140300</v>
      </c>
      <c r="F37" s="39"/>
      <c r="G37" s="34">
        <v>15000</v>
      </c>
      <c r="H37" s="34"/>
      <c r="I37" s="48">
        <f t="shared" si="0"/>
        <v>1681320</v>
      </c>
      <c r="J37" s="34"/>
      <c r="K37" s="39"/>
      <c r="L37" s="46">
        <f t="shared" si="1"/>
        <v>0</v>
      </c>
      <c r="N37" s="33"/>
    </row>
    <row r="38" spans="2:14" ht="18">
      <c r="B38" s="43" t="s">
        <v>69</v>
      </c>
      <c r="C38" s="38" t="s">
        <v>36</v>
      </c>
      <c r="D38" s="39">
        <v>915729</v>
      </c>
      <c r="E38" s="39">
        <v>153800</v>
      </c>
      <c r="F38" s="39"/>
      <c r="G38" s="34">
        <v>10000</v>
      </c>
      <c r="H38" s="34"/>
      <c r="I38" s="48">
        <f t="shared" si="0"/>
        <v>1079529</v>
      </c>
      <c r="J38" s="34"/>
      <c r="K38" s="39"/>
      <c r="L38" s="46">
        <f t="shared" si="1"/>
        <v>0</v>
      </c>
      <c r="N38" s="33"/>
    </row>
    <row r="39" spans="2:14" ht="18">
      <c r="B39" s="43" t="s">
        <v>70</v>
      </c>
      <c r="C39" s="38" t="s">
        <v>16</v>
      </c>
      <c r="D39" s="39"/>
      <c r="E39" s="39">
        <v>92500</v>
      </c>
      <c r="F39" s="39"/>
      <c r="G39" s="34"/>
      <c r="H39" s="34"/>
      <c r="I39" s="48">
        <f t="shared" si="0"/>
        <v>92500</v>
      </c>
      <c r="J39" s="34"/>
      <c r="K39" s="39"/>
      <c r="L39" s="46">
        <f t="shared" si="1"/>
        <v>0</v>
      </c>
      <c r="N39" s="33"/>
    </row>
    <row r="40" spans="2:14" ht="18">
      <c r="B40" s="43" t="s">
        <v>71</v>
      </c>
      <c r="C40" s="38" t="s">
        <v>37</v>
      </c>
      <c r="D40" s="39">
        <v>924894</v>
      </c>
      <c r="E40" s="39">
        <v>63200</v>
      </c>
      <c r="F40" s="39"/>
      <c r="G40" s="34"/>
      <c r="H40" s="34"/>
      <c r="I40" s="48">
        <f t="shared" si="0"/>
        <v>988094</v>
      </c>
      <c r="J40" s="34"/>
      <c r="K40" s="39"/>
      <c r="L40" s="46">
        <f>SUM(J40:K40)</f>
        <v>0</v>
      </c>
      <c r="N40" s="33"/>
    </row>
    <row r="41" spans="2:14" s="36" customFormat="1" ht="30" customHeight="1">
      <c r="B41" s="44"/>
      <c r="C41" s="45" t="s">
        <v>0</v>
      </c>
      <c r="D41" s="46">
        <f aca="true" t="shared" si="2" ref="D41:L41">SUM(D12:D40)</f>
        <v>26570500</v>
      </c>
      <c r="E41" s="46">
        <f t="shared" si="2"/>
        <v>4491100</v>
      </c>
      <c r="F41" s="46">
        <f t="shared" si="2"/>
        <v>940000</v>
      </c>
      <c r="G41" s="46">
        <f t="shared" si="2"/>
        <v>60000</v>
      </c>
      <c r="H41" s="46">
        <f t="shared" si="2"/>
        <v>200000</v>
      </c>
      <c r="I41" s="46">
        <f t="shared" si="2"/>
        <v>32261600</v>
      </c>
      <c r="J41" s="46">
        <f t="shared" si="2"/>
        <v>600000</v>
      </c>
      <c r="K41" s="46">
        <f t="shared" si="2"/>
        <v>100000</v>
      </c>
      <c r="L41" s="46">
        <f t="shared" si="2"/>
        <v>700000</v>
      </c>
      <c r="N41" s="37"/>
    </row>
    <row r="42" spans="3:12" ht="18" hidden="1">
      <c r="C42" s="25"/>
      <c r="D42" s="25"/>
      <c r="E42" s="25"/>
      <c r="F42" s="25"/>
      <c r="G42" s="25"/>
      <c r="H42" s="25"/>
      <c r="I42" s="32"/>
      <c r="J42" s="25"/>
      <c r="K42" s="25"/>
      <c r="L42" s="32"/>
    </row>
    <row r="43" spans="3:12" ht="14.25" customHeight="1" hidden="1">
      <c r="C43" s="5"/>
      <c r="D43" s="4"/>
      <c r="E43" s="4"/>
      <c r="F43" s="4"/>
      <c r="G43" s="4"/>
      <c r="H43" s="4"/>
      <c r="I43" s="4"/>
      <c r="J43" s="4"/>
      <c r="K43" s="4"/>
      <c r="L43" s="3"/>
    </row>
    <row r="44" spans="3:15" ht="20.25" customHeight="1">
      <c r="C44" s="6"/>
      <c r="D44" s="6"/>
      <c r="E44" s="6"/>
      <c r="F44" s="6"/>
      <c r="G44" s="6"/>
      <c r="H44" s="6"/>
      <c r="I44" s="6"/>
      <c r="J44" s="6"/>
      <c r="K44" s="6"/>
      <c r="L44" s="6"/>
      <c r="M44" s="28"/>
      <c r="N44" s="28"/>
      <c r="O44" s="28"/>
    </row>
    <row r="45" spans="3:15" ht="18">
      <c r="C45" s="2" t="s">
        <v>78</v>
      </c>
      <c r="D45" s="15"/>
      <c r="E45" s="15"/>
      <c r="F45" s="15"/>
      <c r="I45" s="29"/>
      <c r="J45" s="28"/>
      <c r="K45" s="1" t="s">
        <v>79</v>
      </c>
      <c r="L45" s="16"/>
      <c r="M45" s="28"/>
      <c r="N45" s="28"/>
      <c r="O45" s="28"/>
    </row>
  </sheetData>
  <sheetProtection/>
  <mergeCells count="23">
    <mergeCell ref="J2:K2"/>
    <mergeCell ref="B9:B11"/>
    <mergeCell ref="C9:C11"/>
    <mergeCell ref="C44:L44"/>
    <mergeCell ref="C43:L43"/>
    <mergeCell ref="D10:D11"/>
    <mergeCell ref="F10:F11"/>
    <mergeCell ref="G10:G11"/>
    <mergeCell ref="K45:L45"/>
    <mergeCell ref="C45:F45"/>
    <mergeCell ref="J3:M3"/>
    <mergeCell ref="J4:M4"/>
    <mergeCell ref="J5:M5"/>
    <mergeCell ref="E10:E11"/>
    <mergeCell ref="J10:J11"/>
    <mergeCell ref="C7:K7"/>
    <mergeCell ref="J9:L9"/>
    <mergeCell ref="D9:I9"/>
    <mergeCell ref="C6:K6"/>
    <mergeCell ref="I10:I11"/>
    <mergeCell ref="L10:L11"/>
    <mergeCell ref="H10:H11"/>
    <mergeCell ref="K10:K11"/>
  </mergeCells>
  <printOptions/>
  <pageMargins left="0.25" right="0.25" top="0.75" bottom="0.75" header="0.3" footer="0.3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Дмитрий Каленюк</cp:lastModifiedBy>
  <cp:lastPrinted>2017-12-11T08:23:40Z</cp:lastPrinted>
  <dcterms:created xsi:type="dcterms:W3CDTF">2010-05-11T04:19:09Z</dcterms:created>
  <dcterms:modified xsi:type="dcterms:W3CDTF">2018-01-02T08:19:15Z</dcterms:modified>
  <cp:category/>
  <cp:version/>
  <cp:contentType/>
  <cp:contentStatus/>
</cp:coreProperties>
</file>