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35" windowHeight="13530" activeTab="0"/>
  </bookViews>
  <sheets>
    <sheet name="Лист1" sheetId="1" r:id="rId1"/>
  </sheets>
  <definedNames>
    <definedName name="_xlnm.Print_Titles" localSheetId="0">'Лист1'!$A:$C</definedName>
  </definedNames>
  <calcPr fullCalcOnLoad="1"/>
</workbook>
</file>

<file path=xl/sharedStrings.xml><?xml version="1.0" encoding="utf-8"?>
<sst xmlns="http://schemas.openxmlformats.org/spreadsheetml/2006/main" count="63" uniqueCount="61">
  <si>
    <t>грн.</t>
  </si>
  <si>
    <t>ККД</t>
  </si>
  <si>
    <t>Доходи</t>
  </si>
  <si>
    <t xml:space="preserve"> Уточ.пл. за період</t>
  </si>
  <si>
    <t>Факт</t>
  </si>
  <si>
    <t>+/-</t>
  </si>
  <si>
    <t>% викон.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</si>
  <si>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</si>
  <si>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</si>
  <si>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</si>
  <si>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</si>
  <si>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</si>
  <si>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</si>
  <si>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</si>
  <si>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Рентна плата та плата за використання інших природних ресурсів </t>
  </si>
  <si>
    <t>Рентна плата за спеціальне використання лісових ресурсів </t>
  </si>
  <si>
    <t>Рентна плата за спеціальне використання лісових ресурсів в частині деревини, заготовленої в порядку рубок головного користування </t>
  </si>
  <si>
    <t>Рентна плата за користування надрами </t>
  </si>
  <si>
    <t>Рентна плата за користування надрами для видобування природного газу </t>
  </si>
  <si>
    <t>Неподаткові надходження  </t>
  </si>
  <si>
    <t>Доходи від власності та підприємницької діяльності  </t>
  </si>
  <si>
    <t>Інші надходження  </t>
  </si>
  <si>
    <t>Інші надходження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</si>
  <si>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</si>
  <si>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</si>
  <si>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</si>
  <si>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Адміністративний збір за державну реєстрацію речових прав на нерухоме майно та їх обтяжень 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</si>
  <si>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</si>
  <si>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</si>
  <si>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Орендна плата за водні об`єкти (їх частини), що надаються в користування на умовах оренди Радою міністрів Автономної Республіки Крим, обласними, районними, Київською та Севастопольською міськими державними адміністраціями, місцевими радами </t>
  </si>
  <si>
    <t>Інші неподаткові надходження  </t>
  </si>
  <si>
    <t>Офіційні трансферти  </t>
  </si>
  <si>
    <t>Від органів державного управління  </t>
  </si>
  <si>
    <t>Дотації з державного бюджету місцевим бюджетам</t>
  </si>
  <si>
    <t>Базова дотація </t>
  </si>
  <si>
    <t>Субвенції з державного бюджету місцевим бюджетам</t>
  </si>
  <si>
    <t>Освітня субвенція з державного бюджету місцевим бюджетам </t>
  </si>
  <si>
    <t>Медична субвенція з державного бюджету місцевим бюджетам 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</si>
  <si>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</si>
  <si>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Дотації з місцевих бюджетів іншим місцевим бюджетам</t>
  </si>
  <si>
    <t>Дотація з місцевого бюджету за рахунок стабілізаційної дотації з державного бюджету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</si>
  <si>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</si>
  <si>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Субвенції з місцевих бюджетів іншим місцевим бюджетам</t>
  </si>
  <si>
    <t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</t>
  </si>
  <si>
    <t>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</si>
  <si>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>Субвенція з місцевого бюджету на виплату допомоги сім`ям з дітьми, малозабезпеченим сім`ям,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</t>
  </si>
  <si>
    <t>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</t>
  </si>
  <si>
    <t>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</si>
  <si>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</si>
  <si>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</si>
  <si>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</si>
  <si>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Субвенція з місцевого бюджету на здійснення переданих видатків у сфері охорони здоров`я за рахунок коштів медичної субвенції,</t>
  </si>
  <si>
    <t>Субвенція з місцевого бюджету за рахунок залишку коштів медичної субвенції, що утворився на початок бюджетного періоду</t>
  </si>
  <si>
    <t>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бюджету,</t>
  </si>
  <si>
    <t>Субвенція з місцевого бюджету на реалізацію заходів, спрямованих на розвиток системи охорони здоров`я у сільській місцевості, за рахунок відповідної субвенції з державного бюджету</t>
  </si>
  <si>
    <t>Субвенція з місцевого бюджету на проведення виборів депутатів місцевих рад та сільських, селищних, міських голів, за рахунок відповідної субвенції з державного бюджету</t>
  </si>
  <si>
    <t>Субвенція з місцевого бюджету на утримання об`єктів спільного користування чи ліквідацію негативних наслідків діяльності об`єктів спільного користування</t>
  </si>
  <si>
    <t>Інші субвенції з місцевого бюджету</t>
  </si>
  <si>
    <t>Всього без урахування трансфертів</t>
  </si>
  <si>
    <t xml:space="preserve">Всього доходів загального фонду районного бюджету </t>
  </si>
  <si>
    <t>Інформація щодо стану виконання дохідної частани загального фонду районного бюджету за 2019 рік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</si>
</sst>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0.00"/>
  </numFmts>
  <fonts count="7">
    <font>
      <sz val="10"/>
      <name val="Arial Cyr"/>
      <family val="0"/>
    </font>
    <font>
      <sz val="14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8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wrapText="1"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 wrapText="1"/>
    </xf>
    <xf numFmtId="164" fontId="4" fillId="0" borderId="1" xfId="0" applyNumberFormat="1" applyFont="1" applyBorder="1" applyAlignment="1">
      <alignment/>
    </xf>
    <xf numFmtId="0" fontId="1" fillId="2" borderId="1" xfId="0" applyFont="1" applyFill="1" applyBorder="1" applyAlignment="1">
      <alignment/>
    </xf>
    <xf numFmtId="0" fontId="1" fillId="2" borderId="1" xfId="0" applyFont="1" applyFill="1" applyBorder="1" applyAlignment="1">
      <alignment wrapText="1"/>
    </xf>
    <xf numFmtId="164" fontId="1" fillId="2" borderId="1" xfId="0" applyNumberFormat="1" applyFont="1" applyFill="1" applyBorder="1" applyAlignment="1">
      <alignment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164" fontId="3" fillId="3" borderId="1" xfId="0" applyNumberFormat="1" applyFont="1" applyFill="1" applyBorder="1" applyAlignment="1">
      <alignment/>
    </xf>
    <xf numFmtId="0" fontId="3" fillId="3" borderId="1" xfId="0" applyFont="1" applyFill="1" applyBorder="1" applyAlignment="1">
      <alignment/>
    </xf>
    <xf numFmtId="0" fontId="1" fillId="0" borderId="1" xfId="0" applyFont="1" applyBorder="1" applyAlignment="1">
      <alignment/>
    </xf>
    <xf numFmtId="0" fontId="3" fillId="3" borderId="2" xfId="0" applyFont="1" applyFill="1" applyBorder="1" applyAlignment="1">
      <alignment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1" xfId="0" applyBorder="1" applyAlignment="1">
      <alignment/>
    </xf>
    <xf numFmtId="0" fontId="5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6" fillId="0" borderId="0" xfId="0" applyFont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61"/>
  <sheetViews>
    <sheetView tabSelected="1" workbookViewId="0" topLeftCell="A1">
      <selection activeCell="B2" sqref="B2:G2"/>
    </sheetView>
  </sheetViews>
  <sheetFormatPr defaultColWidth="9.00390625" defaultRowHeight="12.75"/>
  <cols>
    <col min="1" max="1" width="0.12890625" style="0" customWidth="1"/>
    <col min="2" max="2" width="13.875" style="0" customWidth="1"/>
    <col min="3" max="3" width="39.00390625" style="2" customWidth="1"/>
    <col min="4" max="4" width="19.875" style="0" customWidth="1"/>
    <col min="5" max="5" width="20.375" style="0" customWidth="1"/>
    <col min="6" max="6" width="19.625" style="0" customWidth="1"/>
    <col min="7" max="7" width="11.75390625" style="0" customWidth="1"/>
  </cols>
  <sheetData>
    <row r="2" spans="1:10" ht="66" customHeight="1">
      <c r="A2" s="1"/>
      <c r="B2" s="24" t="s">
        <v>60</v>
      </c>
      <c r="C2" s="24"/>
      <c r="D2" s="24"/>
      <c r="E2" s="24"/>
      <c r="F2" s="24"/>
      <c r="G2" s="24"/>
      <c r="H2" s="1"/>
      <c r="I2" s="1"/>
      <c r="J2" s="1"/>
    </row>
    <row r="3" spans="1:10" ht="18">
      <c r="A3" s="17"/>
      <c r="B3" s="18"/>
      <c r="C3" s="18"/>
      <c r="D3" s="18"/>
      <c r="E3" s="18"/>
      <c r="F3" s="18"/>
      <c r="G3" s="18"/>
      <c r="H3" s="18"/>
      <c r="I3" s="18"/>
      <c r="J3" s="18"/>
    </row>
    <row r="4" ht="12.75">
      <c r="E4" t="s">
        <v>0</v>
      </c>
    </row>
    <row r="5" spans="1:7" ht="15">
      <c r="A5" s="19"/>
      <c r="B5" s="20" t="s">
        <v>1</v>
      </c>
      <c r="C5" s="22" t="s">
        <v>2</v>
      </c>
      <c r="D5" s="21"/>
      <c r="E5" s="21"/>
      <c r="F5" s="21"/>
      <c r="G5" s="21"/>
    </row>
    <row r="6" spans="1:7" ht="37.5" customHeight="1">
      <c r="A6" s="19"/>
      <c r="B6" s="21"/>
      <c r="C6" s="23"/>
      <c r="D6" s="9" t="s">
        <v>3</v>
      </c>
      <c r="E6" s="10" t="s">
        <v>4</v>
      </c>
      <c r="F6" s="10" t="s">
        <v>5</v>
      </c>
      <c r="G6" s="10" t="s">
        <v>6</v>
      </c>
    </row>
    <row r="7" spans="1:7" ht="18">
      <c r="A7" s="3"/>
      <c r="B7" s="6">
        <v>10000000</v>
      </c>
      <c r="C7" s="7" t="s">
        <v>7</v>
      </c>
      <c r="D7" s="8">
        <v>39982900</v>
      </c>
      <c r="E7" s="8">
        <v>38504812.010000005</v>
      </c>
      <c r="F7" s="8">
        <f aca="true" t="shared" si="0" ref="F7:F38">E7-D7</f>
        <v>-1478087.9899999946</v>
      </c>
      <c r="G7" s="8">
        <f aca="true" t="shared" si="1" ref="G7:G38">IF(D7=0,0,E7/D7*100)</f>
        <v>96.30319964284733</v>
      </c>
    </row>
    <row r="8" spans="1:7" ht="45">
      <c r="A8" s="3"/>
      <c r="B8" s="3">
        <v>11000000</v>
      </c>
      <c r="C8" s="4" t="s">
        <v>8</v>
      </c>
      <c r="D8" s="5">
        <v>39882900</v>
      </c>
      <c r="E8" s="5">
        <v>38355111.28000001</v>
      </c>
      <c r="F8" s="5">
        <f t="shared" si="0"/>
        <v>-1527788.7199999914</v>
      </c>
      <c r="G8" s="5">
        <f t="shared" si="1"/>
        <v>96.16931386634374</v>
      </c>
    </row>
    <row r="9" spans="1:7" ht="30">
      <c r="A9" s="3"/>
      <c r="B9" s="3">
        <v>11010000</v>
      </c>
      <c r="C9" s="4" t="s">
        <v>9</v>
      </c>
      <c r="D9" s="5">
        <v>39882900</v>
      </c>
      <c r="E9" s="5">
        <v>38355111.28000001</v>
      </c>
      <c r="F9" s="5">
        <f t="shared" si="0"/>
        <v>-1527788.7199999914</v>
      </c>
      <c r="G9" s="5">
        <f t="shared" si="1"/>
        <v>96.16931386634374</v>
      </c>
    </row>
    <row r="10" spans="1:7" ht="60">
      <c r="A10" s="3"/>
      <c r="B10" s="3">
        <v>11010100</v>
      </c>
      <c r="C10" s="4" t="s">
        <v>10</v>
      </c>
      <c r="D10" s="5">
        <v>30882900</v>
      </c>
      <c r="E10" s="5">
        <v>30546838.35</v>
      </c>
      <c r="F10" s="5">
        <f t="shared" si="0"/>
        <v>-336061.6499999985</v>
      </c>
      <c r="G10" s="5">
        <f t="shared" si="1"/>
        <v>98.91181964776624</v>
      </c>
    </row>
    <row r="11" spans="1:7" ht="120">
      <c r="A11" s="3"/>
      <c r="B11" s="3">
        <v>11010200</v>
      </c>
      <c r="C11" s="4" t="s">
        <v>11</v>
      </c>
      <c r="D11" s="5">
        <v>4000000</v>
      </c>
      <c r="E11" s="5">
        <v>4052735.41</v>
      </c>
      <c r="F11" s="5">
        <f t="shared" si="0"/>
        <v>52735.41000000015</v>
      </c>
      <c r="G11" s="5">
        <f t="shared" si="1"/>
        <v>101.31838525</v>
      </c>
    </row>
    <row r="12" spans="1:7" ht="60">
      <c r="A12" s="3"/>
      <c r="B12" s="3">
        <v>11010400</v>
      </c>
      <c r="C12" s="4" t="s">
        <v>12</v>
      </c>
      <c r="D12" s="5">
        <v>4300000</v>
      </c>
      <c r="E12" s="5">
        <v>3132003.24</v>
      </c>
      <c r="F12" s="5">
        <f t="shared" si="0"/>
        <v>-1167996.7599999998</v>
      </c>
      <c r="G12" s="5">
        <f t="shared" si="1"/>
        <v>72.83728465116279</v>
      </c>
    </row>
    <row r="13" spans="1:7" ht="60">
      <c r="A13" s="3"/>
      <c r="B13" s="3">
        <v>11010500</v>
      </c>
      <c r="C13" s="4" t="s">
        <v>13</v>
      </c>
      <c r="D13" s="5">
        <v>700000</v>
      </c>
      <c r="E13" s="5">
        <v>623534.28</v>
      </c>
      <c r="F13" s="5">
        <f t="shared" si="0"/>
        <v>-76465.71999999997</v>
      </c>
      <c r="G13" s="5">
        <f t="shared" si="1"/>
        <v>89.07632571428572</v>
      </c>
    </row>
    <row r="14" spans="1:7" ht="45">
      <c r="A14" s="3"/>
      <c r="B14" s="3">
        <v>13000000</v>
      </c>
      <c r="C14" s="4" t="s">
        <v>14</v>
      </c>
      <c r="D14" s="5">
        <v>100000</v>
      </c>
      <c r="E14" s="5">
        <v>149700.73</v>
      </c>
      <c r="F14" s="5">
        <f t="shared" si="0"/>
        <v>49700.73000000001</v>
      </c>
      <c r="G14" s="5">
        <f t="shared" si="1"/>
        <v>149.70073000000002</v>
      </c>
    </row>
    <row r="15" spans="1:7" ht="30">
      <c r="A15" s="3"/>
      <c r="B15" s="3">
        <v>13010000</v>
      </c>
      <c r="C15" s="4" t="s">
        <v>15</v>
      </c>
      <c r="D15" s="5">
        <v>0</v>
      </c>
      <c r="E15" s="5">
        <v>102930.61</v>
      </c>
      <c r="F15" s="5">
        <f t="shared" si="0"/>
        <v>102930.61</v>
      </c>
      <c r="G15" s="5">
        <f t="shared" si="1"/>
        <v>0</v>
      </c>
    </row>
    <row r="16" spans="1:7" ht="75">
      <c r="A16" s="3"/>
      <c r="B16" s="3">
        <v>13010100</v>
      </c>
      <c r="C16" s="4" t="s">
        <v>16</v>
      </c>
      <c r="D16" s="5">
        <v>0</v>
      </c>
      <c r="E16" s="5">
        <v>102930.61</v>
      </c>
      <c r="F16" s="5">
        <f t="shared" si="0"/>
        <v>102930.61</v>
      </c>
      <c r="G16" s="5">
        <f t="shared" si="1"/>
        <v>0</v>
      </c>
    </row>
    <row r="17" spans="1:7" ht="30">
      <c r="A17" s="3"/>
      <c r="B17" s="3">
        <v>13030000</v>
      </c>
      <c r="C17" s="4" t="s">
        <v>17</v>
      </c>
      <c r="D17" s="5">
        <v>100000</v>
      </c>
      <c r="E17" s="5">
        <v>46770.12</v>
      </c>
      <c r="F17" s="5">
        <f t="shared" si="0"/>
        <v>-53229.88</v>
      </c>
      <c r="G17" s="5">
        <f t="shared" si="1"/>
        <v>46.770120000000006</v>
      </c>
    </row>
    <row r="18" spans="1:7" ht="45">
      <c r="A18" s="3"/>
      <c r="B18" s="3">
        <v>13030800</v>
      </c>
      <c r="C18" s="4" t="s">
        <v>18</v>
      </c>
      <c r="D18" s="5">
        <v>100000</v>
      </c>
      <c r="E18" s="5">
        <v>46770.12</v>
      </c>
      <c r="F18" s="5">
        <f t="shared" si="0"/>
        <v>-53229.88</v>
      </c>
      <c r="G18" s="5">
        <f t="shared" si="1"/>
        <v>46.770120000000006</v>
      </c>
    </row>
    <row r="19" spans="1:7" ht="15">
      <c r="A19" s="3"/>
      <c r="B19" s="3">
        <v>20000000</v>
      </c>
      <c r="C19" s="4" t="s">
        <v>19</v>
      </c>
      <c r="D19" s="5">
        <v>700000</v>
      </c>
      <c r="E19" s="5">
        <v>1087493.14</v>
      </c>
      <c r="F19" s="5">
        <f t="shared" si="0"/>
        <v>387493.1399999999</v>
      </c>
      <c r="G19" s="5">
        <f t="shared" si="1"/>
        <v>155.35616285714283</v>
      </c>
    </row>
    <row r="20" spans="1:7" ht="30">
      <c r="A20" s="3"/>
      <c r="B20" s="3">
        <v>21000000</v>
      </c>
      <c r="C20" s="4" t="s">
        <v>20</v>
      </c>
      <c r="D20" s="5">
        <v>0</v>
      </c>
      <c r="E20" s="5">
        <v>63562.58</v>
      </c>
      <c r="F20" s="5">
        <f t="shared" si="0"/>
        <v>63562.58</v>
      </c>
      <c r="G20" s="5">
        <f t="shared" si="1"/>
        <v>0</v>
      </c>
    </row>
    <row r="21" spans="1:7" ht="15">
      <c r="A21" s="3"/>
      <c r="B21" s="3">
        <v>21080000</v>
      </c>
      <c r="C21" s="4" t="s">
        <v>21</v>
      </c>
      <c r="D21" s="5">
        <v>0</v>
      </c>
      <c r="E21" s="5">
        <v>63562.58</v>
      </c>
      <c r="F21" s="5">
        <f t="shared" si="0"/>
        <v>63562.58</v>
      </c>
      <c r="G21" s="5">
        <f t="shared" si="1"/>
        <v>0</v>
      </c>
    </row>
    <row r="22" spans="1:7" ht="15">
      <c r="A22" s="3"/>
      <c r="B22" s="3">
        <v>21080500</v>
      </c>
      <c r="C22" s="4" t="s">
        <v>22</v>
      </c>
      <c r="D22" s="5">
        <v>0</v>
      </c>
      <c r="E22" s="5">
        <v>63562.58</v>
      </c>
      <c r="F22" s="5">
        <f t="shared" si="0"/>
        <v>63562.58</v>
      </c>
      <c r="G22" s="5">
        <f t="shared" si="1"/>
        <v>0</v>
      </c>
    </row>
    <row r="23" spans="1:7" ht="45">
      <c r="A23" s="3"/>
      <c r="B23" s="3">
        <v>22000000</v>
      </c>
      <c r="C23" s="4" t="s">
        <v>23</v>
      </c>
      <c r="D23" s="5">
        <v>698000</v>
      </c>
      <c r="E23" s="5">
        <v>1002779.89</v>
      </c>
      <c r="F23" s="5">
        <f t="shared" si="0"/>
        <v>304779.89</v>
      </c>
      <c r="G23" s="5">
        <f t="shared" si="1"/>
        <v>143.66474068767909</v>
      </c>
    </row>
    <row r="24" spans="1:7" ht="30">
      <c r="A24" s="3"/>
      <c r="B24" s="3">
        <v>22010000</v>
      </c>
      <c r="C24" s="4" t="s">
        <v>24</v>
      </c>
      <c r="D24" s="5">
        <v>398000</v>
      </c>
      <c r="E24" s="5">
        <v>476184.8</v>
      </c>
      <c r="F24" s="5">
        <f t="shared" si="0"/>
        <v>78184.79999999999</v>
      </c>
      <c r="G24" s="5">
        <f t="shared" si="1"/>
        <v>119.64442211055275</v>
      </c>
    </row>
    <row r="25" spans="1:7" ht="75">
      <c r="A25" s="3"/>
      <c r="B25" s="3">
        <v>22010300</v>
      </c>
      <c r="C25" s="4" t="s">
        <v>25</v>
      </c>
      <c r="D25" s="5">
        <v>48000</v>
      </c>
      <c r="E25" s="5">
        <v>42991</v>
      </c>
      <c r="F25" s="5">
        <f t="shared" si="0"/>
        <v>-5009</v>
      </c>
      <c r="G25" s="5">
        <f t="shared" si="1"/>
        <v>89.56458333333333</v>
      </c>
    </row>
    <row r="26" spans="1:7" ht="45">
      <c r="A26" s="3"/>
      <c r="B26" s="3">
        <v>22012600</v>
      </c>
      <c r="C26" s="4" t="s">
        <v>26</v>
      </c>
      <c r="D26" s="5">
        <v>350000</v>
      </c>
      <c r="E26" s="5">
        <v>433193.8</v>
      </c>
      <c r="F26" s="5">
        <f t="shared" si="0"/>
        <v>83193.79999999999</v>
      </c>
      <c r="G26" s="5">
        <f t="shared" si="1"/>
        <v>123.76965714285714</v>
      </c>
    </row>
    <row r="27" spans="1:7" ht="60">
      <c r="A27" s="3"/>
      <c r="B27" s="3">
        <v>22080000</v>
      </c>
      <c r="C27" s="4" t="s">
        <v>27</v>
      </c>
      <c r="D27" s="5">
        <v>300000</v>
      </c>
      <c r="E27" s="5">
        <v>523189.09</v>
      </c>
      <c r="F27" s="5">
        <f t="shared" si="0"/>
        <v>223189.09000000003</v>
      </c>
      <c r="G27" s="5">
        <f t="shared" si="1"/>
        <v>174.39636333333334</v>
      </c>
    </row>
    <row r="28" spans="1:7" ht="75">
      <c r="A28" s="3"/>
      <c r="B28" s="3">
        <v>22080400</v>
      </c>
      <c r="C28" s="4" t="s">
        <v>28</v>
      </c>
      <c r="D28" s="5">
        <v>300000</v>
      </c>
      <c r="E28" s="5">
        <v>523189.09</v>
      </c>
      <c r="F28" s="5">
        <f t="shared" si="0"/>
        <v>223189.09000000003</v>
      </c>
      <c r="G28" s="5">
        <f t="shared" si="1"/>
        <v>174.39636333333334</v>
      </c>
    </row>
    <row r="29" spans="1:7" ht="135">
      <c r="A29" s="3"/>
      <c r="B29" s="3">
        <v>22130000</v>
      </c>
      <c r="C29" s="4" t="s">
        <v>29</v>
      </c>
      <c r="D29" s="5">
        <v>0</v>
      </c>
      <c r="E29" s="5">
        <v>3406</v>
      </c>
      <c r="F29" s="5">
        <f t="shared" si="0"/>
        <v>3406</v>
      </c>
      <c r="G29" s="5">
        <f t="shared" si="1"/>
        <v>0</v>
      </c>
    </row>
    <row r="30" spans="1:7" ht="15">
      <c r="A30" s="3"/>
      <c r="B30" s="3">
        <v>24000000</v>
      </c>
      <c r="C30" s="4" t="s">
        <v>30</v>
      </c>
      <c r="D30" s="5">
        <v>2000</v>
      </c>
      <c r="E30" s="5">
        <v>21150.67</v>
      </c>
      <c r="F30" s="5">
        <f t="shared" si="0"/>
        <v>19150.67</v>
      </c>
      <c r="G30" s="5">
        <f t="shared" si="1"/>
        <v>1057.5335</v>
      </c>
    </row>
    <row r="31" spans="1:7" ht="15">
      <c r="A31" s="3"/>
      <c r="B31" s="3">
        <v>24060000</v>
      </c>
      <c r="C31" s="4" t="s">
        <v>21</v>
      </c>
      <c r="D31" s="5">
        <v>2000</v>
      </c>
      <c r="E31" s="5">
        <v>21150.67</v>
      </c>
      <c r="F31" s="5">
        <f t="shared" si="0"/>
        <v>19150.67</v>
      </c>
      <c r="G31" s="5">
        <f t="shared" si="1"/>
        <v>1057.5335</v>
      </c>
    </row>
    <row r="32" spans="1:7" ht="15">
      <c r="A32" s="3"/>
      <c r="B32" s="3">
        <v>24060300</v>
      </c>
      <c r="C32" s="4" t="s">
        <v>21</v>
      </c>
      <c r="D32" s="5">
        <v>2000</v>
      </c>
      <c r="E32" s="5">
        <v>21150.67</v>
      </c>
      <c r="F32" s="5">
        <f t="shared" si="0"/>
        <v>19150.67</v>
      </c>
      <c r="G32" s="5">
        <f t="shared" si="1"/>
        <v>1057.5335</v>
      </c>
    </row>
    <row r="33" spans="1:7" ht="15">
      <c r="A33" s="3"/>
      <c r="B33" s="3">
        <v>40000000</v>
      </c>
      <c r="C33" s="4" t="s">
        <v>31</v>
      </c>
      <c r="D33" s="5">
        <v>568582594.52</v>
      </c>
      <c r="E33" s="5">
        <v>550311607.1900002</v>
      </c>
      <c r="F33" s="5">
        <f t="shared" si="0"/>
        <v>-18270987.329999804</v>
      </c>
      <c r="G33" s="5">
        <f t="shared" si="1"/>
        <v>96.78657287330009</v>
      </c>
    </row>
    <row r="34" spans="1:7" ht="30">
      <c r="A34" s="3"/>
      <c r="B34" s="3">
        <v>41000000</v>
      </c>
      <c r="C34" s="4" t="s">
        <v>32</v>
      </c>
      <c r="D34" s="5">
        <v>568582594.52</v>
      </c>
      <c r="E34" s="5">
        <v>550311607.1900002</v>
      </c>
      <c r="F34" s="5">
        <f t="shared" si="0"/>
        <v>-18270987.329999804</v>
      </c>
      <c r="G34" s="5">
        <f t="shared" si="1"/>
        <v>96.78657287330009</v>
      </c>
    </row>
    <row r="35" spans="1:7" ht="30">
      <c r="A35" s="3"/>
      <c r="B35" s="3">
        <v>41020000</v>
      </c>
      <c r="C35" s="4" t="s">
        <v>33</v>
      </c>
      <c r="D35" s="5">
        <v>40970100</v>
      </c>
      <c r="E35" s="5">
        <v>40970100</v>
      </c>
      <c r="F35" s="5">
        <f t="shared" si="0"/>
        <v>0</v>
      </c>
      <c r="G35" s="5">
        <f t="shared" si="1"/>
        <v>100</v>
      </c>
    </row>
    <row r="36" spans="1:7" ht="15">
      <c r="A36" s="3"/>
      <c r="B36" s="3">
        <v>41020100</v>
      </c>
      <c r="C36" s="4" t="s">
        <v>34</v>
      </c>
      <c r="D36" s="5">
        <v>40970100</v>
      </c>
      <c r="E36" s="5">
        <v>40970100</v>
      </c>
      <c r="F36" s="5">
        <f t="shared" si="0"/>
        <v>0</v>
      </c>
      <c r="G36" s="5">
        <f t="shared" si="1"/>
        <v>100</v>
      </c>
    </row>
    <row r="37" spans="1:7" ht="30">
      <c r="A37" s="3"/>
      <c r="B37" s="3">
        <v>41030000</v>
      </c>
      <c r="C37" s="4" t="s">
        <v>35</v>
      </c>
      <c r="D37" s="5">
        <v>123128369</v>
      </c>
      <c r="E37" s="5">
        <v>123128369</v>
      </c>
      <c r="F37" s="5">
        <f t="shared" si="0"/>
        <v>0</v>
      </c>
      <c r="G37" s="5">
        <f t="shared" si="1"/>
        <v>100</v>
      </c>
    </row>
    <row r="38" spans="1:7" ht="30">
      <c r="A38" s="3"/>
      <c r="B38" s="3">
        <v>41033900</v>
      </c>
      <c r="C38" s="4" t="s">
        <v>36</v>
      </c>
      <c r="D38" s="5">
        <v>92407700</v>
      </c>
      <c r="E38" s="5">
        <v>92407700</v>
      </c>
      <c r="F38" s="5">
        <f t="shared" si="0"/>
        <v>0</v>
      </c>
      <c r="G38" s="5">
        <f t="shared" si="1"/>
        <v>100</v>
      </c>
    </row>
    <row r="39" spans="1:7" ht="30">
      <c r="A39" s="3"/>
      <c r="B39" s="3">
        <v>41034200</v>
      </c>
      <c r="C39" s="4" t="s">
        <v>37</v>
      </c>
      <c r="D39" s="5">
        <v>28365600</v>
      </c>
      <c r="E39" s="5">
        <v>28365600</v>
      </c>
      <c r="F39" s="5">
        <f aca="true" t="shared" si="2" ref="F39:F61">E39-D39</f>
        <v>0</v>
      </c>
      <c r="G39" s="5">
        <f aca="true" t="shared" si="3" ref="G39:G61">IF(D39=0,0,E39/D39*100)</f>
        <v>100</v>
      </c>
    </row>
    <row r="40" spans="1:7" ht="75">
      <c r="A40" s="3"/>
      <c r="B40" s="3">
        <v>41034500</v>
      </c>
      <c r="C40" s="4" t="s">
        <v>38</v>
      </c>
      <c r="D40" s="5">
        <v>2355069</v>
      </c>
      <c r="E40" s="5">
        <v>2355069</v>
      </c>
      <c r="F40" s="5">
        <f t="shared" si="2"/>
        <v>0</v>
      </c>
      <c r="G40" s="5">
        <f t="shared" si="3"/>
        <v>100</v>
      </c>
    </row>
    <row r="41" spans="1:7" ht="30">
      <c r="A41" s="3"/>
      <c r="B41" s="3">
        <v>41040000</v>
      </c>
      <c r="C41" s="4" t="s">
        <v>39</v>
      </c>
      <c r="D41" s="5">
        <v>25186300</v>
      </c>
      <c r="E41" s="5">
        <v>25186300</v>
      </c>
      <c r="F41" s="5">
        <f t="shared" si="2"/>
        <v>0</v>
      </c>
      <c r="G41" s="5">
        <f t="shared" si="3"/>
        <v>100</v>
      </c>
    </row>
    <row r="42" spans="1:7" ht="45">
      <c r="A42" s="3"/>
      <c r="B42" s="3">
        <v>41040100</v>
      </c>
      <c r="C42" s="4" t="s">
        <v>40</v>
      </c>
      <c r="D42" s="5">
        <v>766700</v>
      </c>
      <c r="E42" s="5">
        <v>766700</v>
      </c>
      <c r="F42" s="5">
        <f t="shared" si="2"/>
        <v>0</v>
      </c>
      <c r="G42" s="5">
        <f t="shared" si="3"/>
        <v>100</v>
      </c>
    </row>
    <row r="43" spans="1:7" ht="105">
      <c r="A43" s="3"/>
      <c r="B43" s="3">
        <v>41040200</v>
      </c>
      <c r="C43" s="4" t="s">
        <v>41</v>
      </c>
      <c r="D43" s="5">
        <v>24419600</v>
      </c>
      <c r="E43" s="5">
        <v>24419600</v>
      </c>
      <c r="F43" s="5">
        <f t="shared" si="2"/>
        <v>0</v>
      </c>
      <c r="G43" s="5">
        <f t="shared" si="3"/>
        <v>100</v>
      </c>
    </row>
    <row r="44" spans="1:7" ht="30">
      <c r="A44" s="3"/>
      <c r="B44" s="3">
        <v>41050000</v>
      </c>
      <c r="C44" s="4" t="s">
        <v>42</v>
      </c>
      <c r="D44" s="5">
        <v>379297825.52</v>
      </c>
      <c r="E44" s="5">
        <v>361026838.19</v>
      </c>
      <c r="F44" s="5">
        <f t="shared" si="2"/>
        <v>-18270987.329999983</v>
      </c>
      <c r="G44" s="5">
        <f t="shared" si="3"/>
        <v>95.18294435119651</v>
      </c>
    </row>
    <row r="45" spans="1:7" ht="135">
      <c r="A45" s="3"/>
      <c r="B45" s="3">
        <v>41050100</v>
      </c>
      <c r="C45" s="4" t="s">
        <v>43</v>
      </c>
      <c r="D45" s="5">
        <v>54483300</v>
      </c>
      <c r="E45" s="5">
        <v>54267943.67</v>
      </c>
      <c r="F45" s="5">
        <f t="shared" si="2"/>
        <v>-215356.3299999982</v>
      </c>
      <c r="G45" s="5">
        <f t="shared" si="3"/>
        <v>99.60472965110411</v>
      </c>
    </row>
    <row r="46" spans="1:7" ht="105">
      <c r="A46" s="3"/>
      <c r="B46" s="3">
        <v>41050200</v>
      </c>
      <c r="C46" s="4" t="s">
        <v>44</v>
      </c>
      <c r="D46" s="5">
        <v>2684100</v>
      </c>
      <c r="E46" s="5">
        <v>2355380.88</v>
      </c>
      <c r="F46" s="5">
        <f t="shared" si="2"/>
        <v>-328719.1200000001</v>
      </c>
      <c r="G46" s="5">
        <f t="shared" si="3"/>
        <v>87.75309712752878</v>
      </c>
    </row>
    <row r="47" spans="1:7" ht="135">
      <c r="A47" s="3"/>
      <c r="B47" s="3">
        <v>41050300</v>
      </c>
      <c r="C47" s="4" t="s">
        <v>45</v>
      </c>
      <c r="D47" s="5">
        <v>216830000</v>
      </c>
      <c r="E47" s="5">
        <v>199196344.65</v>
      </c>
      <c r="F47" s="5">
        <f t="shared" si="2"/>
        <v>-17633655.349999994</v>
      </c>
      <c r="G47" s="5">
        <f t="shared" si="3"/>
        <v>91.86752047687129</v>
      </c>
    </row>
    <row r="48" spans="1:7" ht="135">
      <c r="A48" s="3"/>
      <c r="B48" s="3">
        <v>41050700</v>
      </c>
      <c r="C48" s="4" t="s">
        <v>46</v>
      </c>
      <c r="D48" s="5">
        <v>669900</v>
      </c>
      <c r="E48" s="5">
        <v>668290.74</v>
      </c>
      <c r="F48" s="5">
        <f t="shared" si="2"/>
        <v>-1609.2600000000093</v>
      </c>
      <c r="G48" s="5">
        <f t="shared" si="3"/>
        <v>99.75977608598298</v>
      </c>
    </row>
    <row r="49" spans="1:7" ht="135">
      <c r="A49" s="3"/>
      <c r="B49" s="3">
        <v>41050900</v>
      </c>
      <c r="C49" s="4" t="s">
        <v>47</v>
      </c>
      <c r="D49" s="5">
        <v>330305</v>
      </c>
      <c r="E49" s="5">
        <v>330305</v>
      </c>
      <c r="F49" s="5">
        <f t="shared" si="2"/>
        <v>0</v>
      </c>
      <c r="G49" s="5">
        <f t="shared" si="3"/>
        <v>100</v>
      </c>
    </row>
    <row r="50" spans="1:7" ht="60">
      <c r="A50" s="3"/>
      <c r="B50" s="3">
        <v>41051000</v>
      </c>
      <c r="C50" s="4" t="s">
        <v>48</v>
      </c>
      <c r="D50" s="5">
        <v>820300</v>
      </c>
      <c r="E50" s="5">
        <v>758500</v>
      </c>
      <c r="F50" s="5">
        <f t="shared" si="2"/>
        <v>-61800</v>
      </c>
      <c r="G50" s="5">
        <f t="shared" si="3"/>
        <v>92.46617091308057</v>
      </c>
    </row>
    <row r="51" spans="1:7" ht="75">
      <c r="A51" s="3"/>
      <c r="B51" s="3">
        <v>41051200</v>
      </c>
      <c r="C51" s="4" t="s">
        <v>49</v>
      </c>
      <c r="D51" s="5">
        <v>268200</v>
      </c>
      <c r="E51" s="5">
        <v>268200</v>
      </c>
      <c r="F51" s="5">
        <f t="shared" si="2"/>
        <v>0</v>
      </c>
      <c r="G51" s="5">
        <f t="shared" si="3"/>
        <v>100</v>
      </c>
    </row>
    <row r="52" spans="1:7" ht="90">
      <c r="A52" s="3"/>
      <c r="B52" s="3">
        <v>41051400</v>
      </c>
      <c r="C52" s="4" t="s">
        <v>50</v>
      </c>
      <c r="D52" s="5">
        <v>300417.27</v>
      </c>
      <c r="E52" s="5">
        <v>300147.92</v>
      </c>
      <c r="F52" s="5">
        <f t="shared" si="2"/>
        <v>-269.3500000000349</v>
      </c>
      <c r="G52" s="5">
        <f t="shared" si="3"/>
        <v>99.91034137285115</v>
      </c>
    </row>
    <row r="53" spans="1:7" ht="60">
      <c r="A53" s="3"/>
      <c r="B53" s="3">
        <v>41051500</v>
      </c>
      <c r="C53" s="4" t="s">
        <v>51</v>
      </c>
      <c r="D53" s="5">
        <v>96404300</v>
      </c>
      <c r="E53" s="5">
        <v>96404300</v>
      </c>
      <c r="F53" s="5">
        <f t="shared" si="2"/>
        <v>0</v>
      </c>
      <c r="G53" s="5">
        <f t="shared" si="3"/>
        <v>100</v>
      </c>
    </row>
    <row r="54" spans="1:7" ht="60">
      <c r="A54" s="3"/>
      <c r="B54" s="3">
        <v>41051600</v>
      </c>
      <c r="C54" s="4" t="s">
        <v>52</v>
      </c>
      <c r="D54" s="5">
        <v>19843.19</v>
      </c>
      <c r="E54" s="5">
        <v>19843.19</v>
      </c>
      <c r="F54" s="5">
        <f t="shared" si="2"/>
        <v>0</v>
      </c>
      <c r="G54" s="5">
        <f t="shared" si="3"/>
        <v>100</v>
      </c>
    </row>
    <row r="55" spans="1:7" ht="90">
      <c r="A55" s="3"/>
      <c r="B55" s="3">
        <v>41052000</v>
      </c>
      <c r="C55" s="4" t="s">
        <v>53</v>
      </c>
      <c r="D55" s="5">
        <v>527710.06</v>
      </c>
      <c r="E55" s="5">
        <v>527710.06</v>
      </c>
      <c r="F55" s="5">
        <f t="shared" si="2"/>
        <v>0</v>
      </c>
      <c r="G55" s="5">
        <f t="shared" si="3"/>
        <v>100</v>
      </c>
    </row>
    <row r="56" spans="1:7" ht="90">
      <c r="A56" s="3"/>
      <c r="B56" s="3">
        <v>41052200</v>
      </c>
      <c r="C56" s="4" t="s">
        <v>54</v>
      </c>
      <c r="D56" s="5">
        <v>1000000</v>
      </c>
      <c r="E56" s="5">
        <v>1000000</v>
      </c>
      <c r="F56" s="5">
        <f t="shared" si="2"/>
        <v>0</v>
      </c>
      <c r="G56" s="5">
        <f t="shared" si="3"/>
        <v>100</v>
      </c>
    </row>
    <row r="57" spans="1:7" ht="90">
      <c r="A57" s="3"/>
      <c r="B57" s="3">
        <v>41053000</v>
      </c>
      <c r="C57" s="4" t="s">
        <v>55</v>
      </c>
      <c r="D57" s="5">
        <v>661400</v>
      </c>
      <c r="E57" s="5">
        <v>661095.01</v>
      </c>
      <c r="F57" s="5">
        <f t="shared" si="2"/>
        <v>-304.9899999999907</v>
      </c>
      <c r="G57" s="5">
        <f t="shared" si="3"/>
        <v>99.9538872089507</v>
      </c>
    </row>
    <row r="58" spans="1:7" ht="75">
      <c r="A58" s="3"/>
      <c r="B58" s="3">
        <v>41053300</v>
      </c>
      <c r="C58" s="4" t="s">
        <v>56</v>
      </c>
      <c r="D58" s="5">
        <v>2000000</v>
      </c>
      <c r="E58" s="5">
        <v>2000000</v>
      </c>
      <c r="F58" s="5">
        <f t="shared" si="2"/>
        <v>0</v>
      </c>
      <c r="G58" s="5">
        <f t="shared" si="3"/>
        <v>100</v>
      </c>
    </row>
    <row r="59" spans="1:7" ht="15">
      <c r="A59" s="3"/>
      <c r="B59" s="3">
        <v>41053900</v>
      </c>
      <c r="C59" s="4" t="s">
        <v>57</v>
      </c>
      <c r="D59" s="5">
        <v>2298050</v>
      </c>
      <c r="E59" s="5">
        <v>2268777.07</v>
      </c>
      <c r="F59" s="5">
        <f t="shared" si="2"/>
        <v>-29272.930000000168</v>
      </c>
      <c r="G59" s="5">
        <f t="shared" si="3"/>
        <v>98.7261839385566</v>
      </c>
    </row>
    <row r="60" spans="1:7" ht="29.25" customHeight="1">
      <c r="A60" s="12" t="s">
        <v>58</v>
      </c>
      <c r="B60" s="13"/>
      <c r="C60" s="13"/>
      <c r="D60" s="11">
        <v>40682900</v>
      </c>
      <c r="E60" s="11">
        <v>39592305.150000006</v>
      </c>
      <c r="F60" s="11">
        <f t="shared" si="2"/>
        <v>-1090594.849999994</v>
      </c>
      <c r="G60" s="11">
        <f t="shared" si="3"/>
        <v>97.31927947614355</v>
      </c>
    </row>
    <row r="61" spans="1:7" ht="41.25" customHeight="1">
      <c r="A61" s="14" t="s">
        <v>59</v>
      </c>
      <c r="B61" s="15"/>
      <c r="C61" s="16"/>
      <c r="D61" s="11">
        <v>609265494.52</v>
      </c>
      <c r="E61" s="11">
        <v>589903912.34</v>
      </c>
      <c r="F61" s="11">
        <f t="shared" si="2"/>
        <v>-19361582.179999948</v>
      </c>
      <c r="G61" s="11">
        <f t="shared" si="3"/>
        <v>96.82214365426132</v>
      </c>
    </row>
  </sheetData>
  <mergeCells count="8">
    <mergeCell ref="A60:C60"/>
    <mergeCell ref="A61:C61"/>
    <mergeCell ref="B2:G2"/>
    <mergeCell ref="A3:J3"/>
    <mergeCell ref="A5:A6"/>
    <mergeCell ref="B5:B6"/>
    <mergeCell ref="C5:C6"/>
    <mergeCell ref="D5:G5"/>
  </mergeCells>
  <printOptions/>
  <pageMargins left="0.590551181102362" right="0.590551181102362" top="0.393700787401575" bottom="0.393700787401575" header="0" footer="0"/>
  <pageSetup fitToHeight="500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2020-01-16T06:13:01Z</cp:lastPrinted>
  <dcterms:created xsi:type="dcterms:W3CDTF">2020-01-09T09:00:49Z</dcterms:created>
  <dcterms:modified xsi:type="dcterms:W3CDTF">2020-01-16T06:14:12Z</dcterms:modified>
  <cp:category/>
  <cp:version/>
  <cp:contentType/>
  <cp:contentStatus/>
</cp:coreProperties>
</file>