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2075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<sst xmlns="http://schemas.openxmlformats.org/spreadsheetml/2006/main" count="56" uniqueCount="55">
  <si>
    <t>ККД</t>
  </si>
  <si>
    <t>Доходи</t>
  </si>
  <si>
    <t xml:space="preserve"> План на рік</t>
  </si>
  <si>
    <t xml:space="preserve"> Уточн. план на рік</t>
  </si>
  <si>
    <t xml:space="preserve"> Уточ.пл. на період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</si>
  <si>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</si>
  <si>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</si>
  <si>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</si>
  <si>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</si>
  <si>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</si>
  <si>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</si>
  <si>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</si>
  <si>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</si>
  <si>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</si>
  <si>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</si>
  <si>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</si>
  <si>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користування надрами </t>
  </si>
  <si>
    <t>Рентна плата за користування надрами для видобування природного газу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</si>
  <si>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</si>
  <si>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</si>
  <si>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</si>
  <si>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</si>
  <si>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</si>
  <si>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</si>
  <si>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</si>
  <si>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</si>
  <si>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</si>
  <si>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</si>
  <si>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</si>
  <si>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</si>
  <si>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</si>
  <si>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</si>
  <si>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</si>
  <si>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</si>
  <si>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</si>
  <si>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</si>
  <si>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</si>
  <si>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</si>
  <si>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</si>
  <si>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</si>
  <si>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</si>
  <si>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</si>
  <si>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</si>
  <si>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</si>
  <si>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</si>
  <si>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</si>
  <si>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</si>
  <si>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Всього</t>
  </si>
  <si>
    <t xml:space="preserve"> станом на 1 жовтня 2020 року</t>
  </si>
  <si>
    <t xml:space="preserve"> відхилення</t>
  </si>
  <si>
    <t>Фактично надійшло</t>
  </si>
  <si>
    <t>Всього без урахування трансфертів</t>
  </si>
  <si>
    <t>станом на 1 жовтня 2020 року</t>
  </si>
  <si>
    <t xml:space="preserve">                       Інформація щодо  виконання плану по доходах районого бюджету Коломийського району</t>
  </si>
  <si>
    <t xml:space="preserve"> ЗАГАЛЬНИЙ ФОНД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</si>
</sst>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24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164" fontId="5" fillId="0" borderId="10" xfId="0" applyNumberFormat="1" applyFont="1" applyBorder="1" applyAlignment="1">
      <alignment/>
    </xf>
    <xf numFmtId="164" fontId="4" fillId="24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2" fontId="4" fillId="24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/>
    </xf>
    <xf numFmtId="0" fontId="4" fillId="24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2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0.13671875" style="0" customWidth="1"/>
    <col min="2" max="2" width="12.7109375" style="0" bestFit="1" customWidth="1"/>
    <col min="3" max="3" width="45.00390625" style="0" customWidth="1"/>
    <col min="4" max="4" width="17.7109375" style="0" customWidth="1"/>
    <col min="5" max="5" width="18.57421875" style="0" customWidth="1"/>
    <col min="6" max="6" width="22.140625" style="0" customWidth="1"/>
    <col min="7" max="7" width="19.28125" style="0" customWidth="1"/>
    <col min="8" max="8" width="15.421875" style="0" customWidth="1"/>
    <col min="9" max="9" width="9.421875" style="0" bestFit="1" customWidth="1"/>
  </cols>
  <sheetData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3.25">
      <c r="A3" s="19" t="s">
        <v>53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2.75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9.5" customHeight="1">
      <c r="A5" s="11" t="s">
        <v>48</v>
      </c>
      <c r="B5" s="23" t="s">
        <v>52</v>
      </c>
      <c r="C5" s="23"/>
      <c r="D5" s="23"/>
      <c r="E5" s="23"/>
      <c r="F5" s="23"/>
      <c r="G5" s="23"/>
      <c r="H5" s="23"/>
      <c r="I5" s="12"/>
      <c r="J5" s="12"/>
      <c r="K5" s="12"/>
      <c r="L5" s="12"/>
      <c r="M5" s="12"/>
      <c r="N5" s="12"/>
    </row>
    <row r="7" spans="1:9" s="2" customFormat="1" ht="18.75">
      <c r="A7" s="21"/>
      <c r="B7" s="22" t="s">
        <v>0</v>
      </c>
      <c r="C7" s="22" t="s">
        <v>1</v>
      </c>
      <c r="D7" s="22" t="s">
        <v>54</v>
      </c>
      <c r="E7" s="21"/>
      <c r="F7" s="21"/>
      <c r="G7" s="21"/>
      <c r="H7" s="21"/>
      <c r="I7" s="21"/>
    </row>
    <row r="8" spans="1:9" s="3" customFormat="1" ht="46.5" customHeight="1">
      <c r="A8" s="21"/>
      <c r="B8" s="21"/>
      <c r="C8" s="21"/>
      <c r="D8" s="6" t="s">
        <v>2</v>
      </c>
      <c r="E8" s="6" t="s">
        <v>3</v>
      </c>
      <c r="F8" s="6" t="s">
        <v>4</v>
      </c>
      <c r="G8" s="6" t="s">
        <v>50</v>
      </c>
      <c r="H8" s="6" t="s">
        <v>49</v>
      </c>
      <c r="I8" s="6" t="s">
        <v>5</v>
      </c>
    </row>
    <row r="9" spans="1:9" ht="18.75">
      <c r="A9" s="7"/>
      <c r="B9" s="8">
        <v>10000000</v>
      </c>
      <c r="C9" s="8" t="s">
        <v>6</v>
      </c>
      <c r="D9" s="7">
        <v>43098000</v>
      </c>
      <c r="E9" s="7">
        <v>43098000</v>
      </c>
      <c r="F9" s="7">
        <v>29032000</v>
      </c>
      <c r="G9" s="7">
        <v>27275459.01</v>
      </c>
      <c r="H9" s="7">
        <f>SUM(G9-F9)</f>
        <v>-1756540.9899999984</v>
      </c>
      <c r="I9" s="9">
        <f aca="true" t="shared" si="0" ref="I9:I52">IF(F9=0,0,G9/F9*100)</f>
        <v>93.94963836456324</v>
      </c>
    </row>
    <row r="10" spans="1:9" ht="56.25">
      <c r="A10" s="7"/>
      <c r="B10" s="8">
        <v>11000000</v>
      </c>
      <c r="C10" s="8" t="s">
        <v>7</v>
      </c>
      <c r="D10" s="7">
        <v>43008000</v>
      </c>
      <c r="E10" s="7">
        <v>43008000</v>
      </c>
      <c r="F10" s="7">
        <v>28968000</v>
      </c>
      <c r="G10" s="7">
        <v>27184495.330000002</v>
      </c>
      <c r="H10" s="7">
        <f aca="true" t="shared" si="1" ref="H10:H52">SUM(G10-F10)</f>
        <v>-1783504.669999998</v>
      </c>
      <c r="I10" s="9">
        <f t="shared" si="0"/>
        <v>93.84319017536593</v>
      </c>
    </row>
    <row r="11" spans="1:9" ht="46.5" customHeight="1">
      <c r="A11" s="7"/>
      <c r="B11" s="8">
        <v>11010000</v>
      </c>
      <c r="C11" s="8" t="s">
        <v>8</v>
      </c>
      <c r="D11" s="7">
        <v>43008000</v>
      </c>
      <c r="E11" s="7">
        <v>43008000</v>
      </c>
      <c r="F11" s="7">
        <v>28968000</v>
      </c>
      <c r="G11" s="7">
        <v>27184495.330000002</v>
      </c>
      <c r="H11" s="7">
        <f t="shared" si="1"/>
        <v>-1783504.669999998</v>
      </c>
      <c r="I11" s="9">
        <f t="shared" si="0"/>
        <v>93.84319017536593</v>
      </c>
    </row>
    <row r="12" spans="1:9" ht="75">
      <c r="A12" s="7"/>
      <c r="B12" s="8">
        <v>11010100</v>
      </c>
      <c r="C12" s="8" t="s">
        <v>9</v>
      </c>
      <c r="D12" s="7">
        <v>34400000</v>
      </c>
      <c r="E12" s="7">
        <v>34400000</v>
      </c>
      <c r="F12" s="7">
        <v>23100000</v>
      </c>
      <c r="G12" s="7">
        <v>21827753.6</v>
      </c>
      <c r="H12" s="7">
        <f t="shared" si="1"/>
        <v>-1272246.3999999985</v>
      </c>
      <c r="I12" s="9">
        <f t="shared" si="0"/>
        <v>94.49243982683984</v>
      </c>
    </row>
    <row r="13" spans="1:9" ht="131.25">
      <c r="A13" s="7"/>
      <c r="B13" s="8">
        <v>11010200</v>
      </c>
      <c r="C13" s="8" t="s">
        <v>10</v>
      </c>
      <c r="D13" s="7">
        <v>4600000</v>
      </c>
      <c r="E13" s="7">
        <v>4600000</v>
      </c>
      <c r="F13" s="7">
        <v>3110000</v>
      </c>
      <c r="G13" s="7">
        <v>2560853.53</v>
      </c>
      <c r="H13" s="7">
        <f t="shared" si="1"/>
        <v>-549146.4700000002</v>
      </c>
      <c r="I13" s="9">
        <f t="shared" si="0"/>
        <v>82.34255723472668</v>
      </c>
    </row>
    <row r="14" spans="1:9" ht="75">
      <c r="A14" s="7"/>
      <c r="B14" s="8">
        <v>11010400</v>
      </c>
      <c r="C14" s="8" t="s">
        <v>11</v>
      </c>
      <c r="D14" s="7">
        <v>3200000</v>
      </c>
      <c r="E14" s="7">
        <v>3200000</v>
      </c>
      <c r="F14" s="7">
        <v>2120000</v>
      </c>
      <c r="G14" s="7">
        <v>2199192.72</v>
      </c>
      <c r="H14" s="7">
        <f t="shared" si="1"/>
        <v>79192.7200000002</v>
      </c>
      <c r="I14" s="9">
        <f t="shared" si="0"/>
        <v>103.73550566037737</v>
      </c>
    </row>
    <row r="15" spans="1:9" ht="75">
      <c r="A15" s="7"/>
      <c r="B15" s="8">
        <v>11010500</v>
      </c>
      <c r="C15" s="8" t="s">
        <v>12</v>
      </c>
      <c r="D15" s="7">
        <v>808000</v>
      </c>
      <c r="E15" s="7">
        <v>808000</v>
      </c>
      <c r="F15" s="7">
        <v>638000</v>
      </c>
      <c r="G15" s="7">
        <v>596695.48</v>
      </c>
      <c r="H15" s="7">
        <f t="shared" si="1"/>
        <v>-41304.52000000002</v>
      </c>
      <c r="I15" s="9">
        <f t="shared" si="0"/>
        <v>93.52593730407523</v>
      </c>
    </row>
    <row r="16" spans="1:9" ht="56.25">
      <c r="A16" s="7"/>
      <c r="B16" s="8">
        <v>13000000</v>
      </c>
      <c r="C16" s="8" t="s">
        <v>13</v>
      </c>
      <c r="D16" s="7">
        <v>90000</v>
      </c>
      <c r="E16" s="7">
        <v>90000</v>
      </c>
      <c r="F16" s="7">
        <v>64000</v>
      </c>
      <c r="G16" s="7">
        <v>90963.68</v>
      </c>
      <c r="H16" s="7">
        <f t="shared" si="1"/>
        <v>26963.679999999993</v>
      </c>
      <c r="I16" s="9">
        <f t="shared" si="0"/>
        <v>142.13075</v>
      </c>
    </row>
    <row r="17" spans="1:9" ht="37.5">
      <c r="A17" s="7"/>
      <c r="B17" s="8">
        <v>13010000</v>
      </c>
      <c r="C17" s="8" t="s">
        <v>14</v>
      </c>
      <c r="D17" s="7">
        <v>50000</v>
      </c>
      <c r="E17" s="7">
        <v>50000</v>
      </c>
      <c r="F17" s="7">
        <v>35000</v>
      </c>
      <c r="G17" s="7">
        <v>74037.06</v>
      </c>
      <c r="H17" s="7">
        <f t="shared" si="1"/>
        <v>39037.06</v>
      </c>
      <c r="I17" s="9">
        <f t="shared" si="0"/>
        <v>211.53445714285715</v>
      </c>
    </row>
    <row r="18" spans="1:9" ht="93.75">
      <c r="A18" s="7"/>
      <c r="B18" s="8">
        <v>13010100</v>
      </c>
      <c r="C18" s="8" t="s">
        <v>15</v>
      </c>
      <c r="D18" s="7">
        <v>50000</v>
      </c>
      <c r="E18" s="7">
        <v>50000</v>
      </c>
      <c r="F18" s="7">
        <v>35000</v>
      </c>
      <c r="G18" s="7">
        <v>74037.06</v>
      </c>
      <c r="H18" s="7">
        <f t="shared" si="1"/>
        <v>39037.06</v>
      </c>
      <c r="I18" s="9">
        <f t="shared" si="0"/>
        <v>211.53445714285715</v>
      </c>
    </row>
    <row r="19" spans="1:9" ht="37.5">
      <c r="A19" s="7"/>
      <c r="B19" s="8">
        <v>13030000</v>
      </c>
      <c r="C19" s="8" t="s">
        <v>16</v>
      </c>
      <c r="D19" s="7">
        <v>40000</v>
      </c>
      <c r="E19" s="7">
        <v>40000</v>
      </c>
      <c r="F19" s="7">
        <v>29000</v>
      </c>
      <c r="G19" s="7">
        <v>16926.62</v>
      </c>
      <c r="H19" s="7">
        <f t="shared" si="1"/>
        <v>-12073.380000000001</v>
      </c>
      <c r="I19" s="9">
        <f t="shared" si="0"/>
        <v>58.36765517241379</v>
      </c>
    </row>
    <row r="20" spans="1:9" ht="56.25">
      <c r="A20" s="7"/>
      <c r="B20" s="8">
        <v>13030800</v>
      </c>
      <c r="C20" s="8" t="s">
        <v>17</v>
      </c>
      <c r="D20" s="7">
        <v>40000</v>
      </c>
      <c r="E20" s="7">
        <v>40000</v>
      </c>
      <c r="F20" s="7">
        <v>29000</v>
      </c>
      <c r="G20" s="7">
        <v>16926.62</v>
      </c>
      <c r="H20" s="7">
        <f t="shared" si="1"/>
        <v>-12073.380000000001</v>
      </c>
      <c r="I20" s="9">
        <f t="shared" si="0"/>
        <v>58.36765517241379</v>
      </c>
    </row>
    <row r="21" spans="1:9" ht="18.75">
      <c r="A21" s="7"/>
      <c r="B21" s="8">
        <v>20000000</v>
      </c>
      <c r="C21" s="8" t="s">
        <v>18</v>
      </c>
      <c r="D21" s="7">
        <v>202000</v>
      </c>
      <c r="E21" s="7">
        <v>202000</v>
      </c>
      <c r="F21" s="7">
        <v>141505</v>
      </c>
      <c r="G21" s="7">
        <v>135333.34</v>
      </c>
      <c r="H21" s="7">
        <f t="shared" si="1"/>
        <v>-6171.6600000000035</v>
      </c>
      <c r="I21" s="9">
        <f t="shared" si="0"/>
        <v>95.63855694145083</v>
      </c>
    </row>
    <row r="22" spans="1:9" ht="56.25">
      <c r="A22" s="7"/>
      <c r="B22" s="8">
        <v>22000000</v>
      </c>
      <c r="C22" s="8" t="s">
        <v>19</v>
      </c>
      <c r="D22" s="7">
        <v>200000</v>
      </c>
      <c r="E22" s="7">
        <v>200000</v>
      </c>
      <c r="F22" s="7">
        <v>140000</v>
      </c>
      <c r="G22" s="7">
        <v>135333.34</v>
      </c>
      <c r="H22" s="7">
        <f t="shared" si="1"/>
        <v>-4666.6600000000035</v>
      </c>
      <c r="I22" s="9">
        <f t="shared" si="0"/>
        <v>96.66667142857143</v>
      </c>
    </row>
    <row r="23" spans="1:9" ht="37.5">
      <c r="A23" s="7"/>
      <c r="B23" s="8">
        <v>22010000</v>
      </c>
      <c r="C23" s="8" t="s">
        <v>20</v>
      </c>
      <c r="D23" s="7">
        <v>0</v>
      </c>
      <c r="E23" s="7">
        <v>0</v>
      </c>
      <c r="F23" s="7">
        <v>0</v>
      </c>
      <c r="G23" s="7">
        <v>652</v>
      </c>
      <c r="H23" s="7">
        <f t="shared" si="1"/>
        <v>652</v>
      </c>
      <c r="I23" s="9">
        <f t="shared" si="0"/>
        <v>0</v>
      </c>
    </row>
    <row r="24" spans="1:9" ht="56.25">
      <c r="A24" s="7"/>
      <c r="B24" s="8">
        <v>22012600</v>
      </c>
      <c r="C24" s="8" t="s">
        <v>21</v>
      </c>
      <c r="D24" s="7">
        <v>0</v>
      </c>
      <c r="E24" s="7">
        <v>0</v>
      </c>
      <c r="F24" s="7">
        <v>0</v>
      </c>
      <c r="G24" s="7">
        <v>652</v>
      </c>
      <c r="H24" s="7">
        <f t="shared" si="1"/>
        <v>652</v>
      </c>
      <c r="I24" s="9">
        <f t="shared" si="0"/>
        <v>0</v>
      </c>
    </row>
    <row r="25" spans="1:9" ht="75">
      <c r="A25" s="7"/>
      <c r="B25" s="8">
        <v>22080000</v>
      </c>
      <c r="C25" s="8" t="s">
        <v>22</v>
      </c>
      <c r="D25" s="7">
        <v>200000</v>
      </c>
      <c r="E25" s="7">
        <v>200000</v>
      </c>
      <c r="F25" s="7">
        <v>140000</v>
      </c>
      <c r="G25" s="7">
        <v>134681.34</v>
      </c>
      <c r="H25" s="7">
        <f t="shared" si="1"/>
        <v>-5318.6600000000035</v>
      </c>
      <c r="I25" s="9">
        <f t="shared" si="0"/>
        <v>96.20095714285713</v>
      </c>
    </row>
    <row r="26" spans="1:9" ht="75">
      <c r="A26" s="7"/>
      <c r="B26" s="8">
        <v>22080400</v>
      </c>
      <c r="C26" s="8" t="s">
        <v>23</v>
      </c>
      <c r="D26" s="7">
        <v>200000</v>
      </c>
      <c r="E26" s="7">
        <v>200000</v>
      </c>
      <c r="F26" s="7">
        <v>140000</v>
      </c>
      <c r="G26" s="7">
        <v>134681.34</v>
      </c>
      <c r="H26" s="7">
        <f t="shared" si="1"/>
        <v>-5318.6600000000035</v>
      </c>
      <c r="I26" s="9">
        <f t="shared" si="0"/>
        <v>96.20095714285713</v>
      </c>
    </row>
    <row r="27" spans="1:9" ht="18.75">
      <c r="A27" s="7"/>
      <c r="B27" s="8">
        <v>24000000</v>
      </c>
      <c r="C27" s="8" t="s">
        <v>24</v>
      </c>
      <c r="D27" s="7">
        <v>2000</v>
      </c>
      <c r="E27" s="7">
        <v>2000</v>
      </c>
      <c r="F27" s="7">
        <v>1505</v>
      </c>
      <c r="G27" s="7">
        <v>0</v>
      </c>
      <c r="H27" s="7">
        <f t="shared" si="1"/>
        <v>-1505</v>
      </c>
      <c r="I27" s="9">
        <f t="shared" si="0"/>
        <v>0</v>
      </c>
    </row>
    <row r="28" spans="1:9" ht="18.75">
      <c r="A28" s="7"/>
      <c r="B28" s="8">
        <v>24060000</v>
      </c>
      <c r="C28" s="8" t="s">
        <v>25</v>
      </c>
      <c r="D28" s="7">
        <v>2000</v>
      </c>
      <c r="E28" s="7">
        <v>2000</v>
      </c>
      <c r="F28" s="7">
        <v>1505</v>
      </c>
      <c r="G28" s="7">
        <v>0</v>
      </c>
      <c r="H28" s="7">
        <f t="shared" si="1"/>
        <v>-1505</v>
      </c>
      <c r="I28" s="9">
        <f t="shared" si="0"/>
        <v>0</v>
      </c>
    </row>
    <row r="29" spans="1:9" ht="18.75">
      <c r="A29" s="7"/>
      <c r="B29" s="8">
        <v>24060300</v>
      </c>
      <c r="C29" s="8" t="s">
        <v>25</v>
      </c>
      <c r="D29" s="7">
        <v>2000</v>
      </c>
      <c r="E29" s="7">
        <v>2000</v>
      </c>
      <c r="F29" s="7">
        <v>1505</v>
      </c>
      <c r="G29" s="7">
        <v>0</v>
      </c>
      <c r="H29" s="7">
        <f t="shared" si="1"/>
        <v>-1505</v>
      </c>
      <c r="I29" s="9">
        <f t="shared" si="0"/>
        <v>0</v>
      </c>
    </row>
    <row r="30" spans="1:9" ht="18.75">
      <c r="A30" s="7"/>
      <c r="B30" s="8">
        <v>40000000</v>
      </c>
      <c r="C30" s="8" t="s">
        <v>26</v>
      </c>
      <c r="D30" s="7">
        <v>203461400</v>
      </c>
      <c r="E30" s="7">
        <v>219203623.58</v>
      </c>
      <c r="F30" s="7">
        <v>170844983.58</v>
      </c>
      <c r="G30" s="7">
        <v>170070895.74</v>
      </c>
      <c r="H30" s="7">
        <f t="shared" si="1"/>
        <v>-774087.8400000036</v>
      </c>
      <c r="I30" s="9">
        <f t="shared" si="0"/>
        <v>99.54690631016535</v>
      </c>
    </row>
    <row r="31" spans="1:9" ht="18.75">
      <c r="A31" s="7"/>
      <c r="B31" s="8">
        <v>41000000</v>
      </c>
      <c r="C31" s="8" t="s">
        <v>27</v>
      </c>
      <c r="D31" s="7">
        <v>203461400</v>
      </c>
      <c r="E31" s="7">
        <v>219203623.58</v>
      </c>
      <c r="F31" s="7">
        <v>170844983.58</v>
      </c>
      <c r="G31" s="7">
        <v>170070895.74</v>
      </c>
      <c r="H31" s="7">
        <f t="shared" si="1"/>
        <v>-774087.8400000036</v>
      </c>
      <c r="I31" s="9">
        <f t="shared" si="0"/>
        <v>99.54690631016535</v>
      </c>
    </row>
    <row r="32" spans="1:9" ht="37.5">
      <c r="A32" s="7"/>
      <c r="B32" s="8">
        <v>41020000</v>
      </c>
      <c r="C32" s="8" t="s">
        <v>28</v>
      </c>
      <c r="D32" s="7">
        <v>51825100</v>
      </c>
      <c r="E32" s="7">
        <v>51825100</v>
      </c>
      <c r="F32" s="7">
        <v>38869200</v>
      </c>
      <c r="G32" s="7">
        <v>38869200</v>
      </c>
      <c r="H32" s="7">
        <f t="shared" si="1"/>
        <v>0</v>
      </c>
      <c r="I32" s="9">
        <f t="shared" si="0"/>
        <v>100</v>
      </c>
    </row>
    <row r="33" spans="1:9" ht="18.75">
      <c r="A33" s="7"/>
      <c r="B33" s="8">
        <v>41020100</v>
      </c>
      <c r="C33" s="8" t="s">
        <v>29</v>
      </c>
      <c r="D33" s="7">
        <v>51825100</v>
      </c>
      <c r="E33" s="7">
        <v>51825100</v>
      </c>
      <c r="F33" s="7">
        <v>38869200</v>
      </c>
      <c r="G33" s="7">
        <v>38869200</v>
      </c>
      <c r="H33" s="7">
        <f t="shared" si="1"/>
        <v>0</v>
      </c>
      <c r="I33" s="9">
        <f t="shared" si="0"/>
        <v>100</v>
      </c>
    </row>
    <row r="34" spans="1:9" ht="37.5">
      <c r="A34" s="7"/>
      <c r="B34" s="8">
        <v>41030000</v>
      </c>
      <c r="C34" s="8" t="s">
        <v>30</v>
      </c>
      <c r="D34" s="7">
        <v>111631800</v>
      </c>
      <c r="E34" s="7">
        <v>117419206</v>
      </c>
      <c r="F34" s="7">
        <v>88443844</v>
      </c>
      <c r="G34" s="7">
        <v>88443844</v>
      </c>
      <c r="H34" s="7">
        <f t="shared" si="1"/>
        <v>0</v>
      </c>
      <c r="I34" s="9">
        <f t="shared" si="0"/>
        <v>100</v>
      </c>
    </row>
    <row r="35" spans="1:9" ht="37.5">
      <c r="A35" s="7"/>
      <c r="B35" s="8">
        <v>41033900</v>
      </c>
      <c r="C35" s="8" t="s">
        <v>31</v>
      </c>
      <c r="D35" s="7">
        <v>103996700</v>
      </c>
      <c r="E35" s="7">
        <v>108473700</v>
      </c>
      <c r="F35" s="7">
        <v>80115000</v>
      </c>
      <c r="G35" s="7">
        <v>80115000</v>
      </c>
      <c r="H35" s="7">
        <f t="shared" si="1"/>
        <v>0</v>
      </c>
      <c r="I35" s="9">
        <f t="shared" si="0"/>
        <v>100</v>
      </c>
    </row>
    <row r="36" spans="1:9" ht="37.5">
      <c r="A36" s="7"/>
      <c r="B36" s="8">
        <v>41034200</v>
      </c>
      <c r="C36" s="8" t="s">
        <v>32</v>
      </c>
      <c r="D36" s="7">
        <v>7635100</v>
      </c>
      <c r="E36" s="7">
        <v>7635100</v>
      </c>
      <c r="F36" s="7">
        <v>7635100</v>
      </c>
      <c r="G36" s="7">
        <v>7635100</v>
      </c>
      <c r="H36" s="7">
        <f t="shared" si="1"/>
        <v>0</v>
      </c>
      <c r="I36" s="9">
        <f t="shared" si="0"/>
        <v>100</v>
      </c>
    </row>
    <row r="37" spans="1:9" ht="93.75">
      <c r="A37" s="7"/>
      <c r="B37" s="8">
        <v>41034500</v>
      </c>
      <c r="C37" s="8" t="s">
        <v>33</v>
      </c>
      <c r="D37" s="7">
        <v>0</v>
      </c>
      <c r="E37" s="7">
        <v>1310406</v>
      </c>
      <c r="F37" s="7">
        <v>693744</v>
      </c>
      <c r="G37" s="7">
        <v>693744</v>
      </c>
      <c r="H37" s="7">
        <f t="shared" si="1"/>
        <v>0</v>
      </c>
      <c r="I37" s="9">
        <f t="shared" si="0"/>
        <v>100</v>
      </c>
    </row>
    <row r="38" spans="1:9" ht="37.5">
      <c r="A38" s="7"/>
      <c r="B38" s="8">
        <v>41040000</v>
      </c>
      <c r="C38" s="8" t="s">
        <v>34</v>
      </c>
      <c r="D38" s="7">
        <v>12856000</v>
      </c>
      <c r="E38" s="7">
        <v>12756000</v>
      </c>
      <c r="F38" s="7">
        <v>9574700</v>
      </c>
      <c r="G38" s="7">
        <v>9574700</v>
      </c>
      <c r="H38" s="7">
        <f t="shared" si="1"/>
        <v>0</v>
      </c>
      <c r="I38" s="9">
        <f t="shared" si="0"/>
        <v>100</v>
      </c>
    </row>
    <row r="39" spans="1:9" ht="112.5">
      <c r="A39" s="7"/>
      <c r="B39" s="8">
        <v>41040200</v>
      </c>
      <c r="C39" s="8" t="s">
        <v>35</v>
      </c>
      <c r="D39" s="7">
        <v>12856000</v>
      </c>
      <c r="E39" s="7">
        <v>12756000</v>
      </c>
      <c r="F39" s="7">
        <v>9574700</v>
      </c>
      <c r="G39" s="7">
        <v>9574700</v>
      </c>
      <c r="H39" s="7">
        <f t="shared" si="1"/>
        <v>0</v>
      </c>
      <c r="I39" s="9">
        <f t="shared" si="0"/>
        <v>100</v>
      </c>
    </row>
    <row r="40" spans="1:9" ht="46.5" customHeight="1">
      <c r="A40" s="7"/>
      <c r="B40" s="15">
        <v>41050000</v>
      </c>
      <c r="C40" s="15" t="s">
        <v>36</v>
      </c>
      <c r="D40" s="5">
        <v>27148500</v>
      </c>
      <c r="E40" s="5">
        <v>37203317.58</v>
      </c>
      <c r="F40" s="5">
        <v>33957239.58</v>
      </c>
      <c r="G40" s="5">
        <v>33183151.74</v>
      </c>
      <c r="H40" s="5">
        <f t="shared" si="1"/>
        <v>-774087.8399999999</v>
      </c>
      <c r="I40" s="16">
        <f t="shared" si="0"/>
        <v>97.72040410358939</v>
      </c>
    </row>
    <row r="41" spans="1:9" ht="84" customHeight="1">
      <c r="A41" s="7"/>
      <c r="B41" s="8">
        <v>41051000</v>
      </c>
      <c r="C41" s="8" t="s">
        <v>37</v>
      </c>
      <c r="D41" s="7">
        <v>1193600</v>
      </c>
      <c r="E41" s="7">
        <v>1193600</v>
      </c>
      <c r="F41" s="7">
        <v>954900</v>
      </c>
      <c r="G41" s="7">
        <v>757900</v>
      </c>
      <c r="H41" s="7">
        <f t="shared" si="1"/>
        <v>-197000</v>
      </c>
      <c r="I41" s="9">
        <f t="shared" si="0"/>
        <v>79.36956749397844</v>
      </c>
    </row>
    <row r="42" spans="1:9" ht="75">
      <c r="A42" s="7"/>
      <c r="B42" s="8">
        <v>41051100</v>
      </c>
      <c r="C42" s="8" t="s">
        <v>38</v>
      </c>
      <c r="D42" s="7">
        <v>0</v>
      </c>
      <c r="E42" s="7">
        <v>946510</v>
      </c>
      <c r="F42" s="7">
        <v>946510</v>
      </c>
      <c r="G42" s="7">
        <v>946510</v>
      </c>
      <c r="H42" s="7">
        <f t="shared" si="1"/>
        <v>0</v>
      </c>
      <c r="I42" s="9">
        <f t="shared" si="0"/>
        <v>100</v>
      </c>
    </row>
    <row r="43" spans="1:9" ht="93.75">
      <c r="A43" s="7"/>
      <c r="B43" s="8">
        <v>41051200</v>
      </c>
      <c r="C43" s="8" t="s">
        <v>39</v>
      </c>
      <c r="D43" s="7">
        <v>345200</v>
      </c>
      <c r="E43" s="7">
        <v>421400</v>
      </c>
      <c r="F43" s="7">
        <v>332700</v>
      </c>
      <c r="G43" s="7">
        <v>233300</v>
      </c>
      <c r="H43" s="7">
        <f t="shared" si="1"/>
        <v>-99400</v>
      </c>
      <c r="I43" s="9">
        <f t="shared" si="0"/>
        <v>70.12323414487527</v>
      </c>
    </row>
    <row r="44" spans="1:9" ht="112.5">
      <c r="A44" s="7"/>
      <c r="B44" s="8">
        <v>41051400</v>
      </c>
      <c r="C44" s="8" t="s">
        <v>40</v>
      </c>
      <c r="D44" s="7">
        <v>0</v>
      </c>
      <c r="E44" s="7">
        <v>363400</v>
      </c>
      <c r="F44" s="7">
        <v>276400</v>
      </c>
      <c r="G44" s="7">
        <v>276400</v>
      </c>
      <c r="H44" s="7">
        <f t="shared" si="1"/>
        <v>0</v>
      </c>
      <c r="I44" s="9">
        <f t="shared" si="0"/>
        <v>100</v>
      </c>
    </row>
    <row r="45" spans="1:9" ht="75">
      <c r="A45" s="7"/>
      <c r="B45" s="8">
        <v>41051500</v>
      </c>
      <c r="C45" s="8" t="s">
        <v>41</v>
      </c>
      <c r="D45" s="7">
        <v>23501100</v>
      </c>
      <c r="E45" s="7">
        <v>23501100</v>
      </c>
      <c r="F45" s="7">
        <v>23501100</v>
      </c>
      <c r="G45" s="7">
        <v>23501100</v>
      </c>
      <c r="H45" s="7">
        <f t="shared" si="1"/>
        <v>0</v>
      </c>
      <c r="I45" s="9">
        <f t="shared" si="0"/>
        <v>100</v>
      </c>
    </row>
    <row r="46" spans="1:9" ht="93.75">
      <c r="A46" s="7"/>
      <c r="B46" s="8">
        <v>41053000</v>
      </c>
      <c r="C46" s="8" t="s">
        <v>42</v>
      </c>
      <c r="D46" s="7">
        <v>0</v>
      </c>
      <c r="E46" s="7">
        <v>3295918</v>
      </c>
      <c r="F46" s="7">
        <v>517040</v>
      </c>
      <c r="G46" s="7">
        <v>517040</v>
      </c>
      <c r="H46" s="7">
        <f t="shared" si="1"/>
        <v>0</v>
      </c>
      <c r="I46" s="9">
        <f t="shared" si="0"/>
        <v>100</v>
      </c>
    </row>
    <row r="47" spans="1:9" ht="93.75">
      <c r="A47" s="7"/>
      <c r="B47" s="8">
        <v>41053300</v>
      </c>
      <c r="C47" s="8" t="s">
        <v>43</v>
      </c>
      <c r="D47" s="7">
        <v>1705000</v>
      </c>
      <c r="E47" s="7">
        <v>2755000</v>
      </c>
      <c r="F47" s="7">
        <v>2742000</v>
      </c>
      <c r="G47" s="7">
        <v>2485000</v>
      </c>
      <c r="H47" s="7">
        <f t="shared" si="1"/>
        <v>-257000</v>
      </c>
      <c r="I47" s="9">
        <f t="shared" si="0"/>
        <v>90.62727935813275</v>
      </c>
    </row>
    <row r="48" spans="1:9" ht="30.75" customHeight="1">
      <c r="A48" s="7"/>
      <c r="B48" s="8">
        <v>41053900</v>
      </c>
      <c r="C48" s="8" t="s">
        <v>44</v>
      </c>
      <c r="D48" s="7">
        <v>403600</v>
      </c>
      <c r="E48" s="7">
        <v>1720889.58</v>
      </c>
      <c r="F48" s="7">
        <v>1681089.58</v>
      </c>
      <c r="G48" s="7">
        <v>1460401.74</v>
      </c>
      <c r="H48" s="7">
        <f t="shared" si="1"/>
        <v>-220687.84000000008</v>
      </c>
      <c r="I48" s="9">
        <f t="shared" si="0"/>
        <v>86.87233312099882</v>
      </c>
    </row>
    <row r="49" spans="1:9" ht="139.5" customHeight="1">
      <c r="A49" s="7"/>
      <c r="B49" s="8">
        <v>41054000</v>
      </c>
      <c r="C49" s="8" t="s">
        <v>45</v>
      </c>
      <c r="D49" s="7">
        <v>0</v>
      </c>
      <c r="E49" s="7">
        <v>500000</v>
      </c>
      <c r="F49" s="7">
        <v>500000</v>
      </c>
      <c r="G49" s="7">
        <v>500000</v>
      </c>
      <c r="H49" s="7">
        <f t="shared" si="1"/>
        <v>0</v>
      </c>
      <c r="I49" s="9">
        <f t="shared" si="0"/>
        <v>100</v>
      </c>
    </row>
    <row r="50" spans="1:9" ht="98.25" customHeight="1">
      <c r="A50" s="7"/>
      <c r="B50" s="8">
        <v>41055000</v>
      </c>
      <c r="C50" s="8" t="s">
        <v>46</v>
      </c>
      <c r="D50" s="7">
        <v>0</v>
      </c>
      <c r="E50" s="7">
        <v>2505500</v>
      </c>
      <c r="F50" s="7">
        <v>2505500</v>
      </c>
      <c r="G50" s="7">
        <v>2505500</v>
      </c>
      <c r="H50" s="7">
        <f t="shared" si="1"/>
        <v>0</v>
      </c>
      <c r="I50" s="9">
        <f t="shared" si="0"/>
        <v>100</v>
      </c>
    </row>
    <row r="51" spans="1:9" ht="26.25" customHeight="1">
      <c r="A51" s="17" t="s">
        <v>51</v>
      </c>
      <c r="B51" s="18"/>
      <c r="C51" s="18"/>
      <c r="D51" s="4">
        <v>43300000</v>
      </c>
      <c r="E51" s="4">
        <v>43300000</v>
      </c>
      <c r="F51" s="4">
        <v>29173505</v>
      </c>
      <c r="G51" s="4">
        <v>27410792.35</v>
      </c>
      <c r="H51" s="5">
        <f t="shared" si="1"/>
        <v>-1762712.6499999985</v>
      </c>
      <c r="I51" s="10">
        <f t="shared" si="0"/>
        <v>93.95783040124935</v>
      </c>
    </row>
    <row r="52" spans="1:9" ht="32.25" customHeight="1">
      <c r="A52" s="17" t="s">
        <v>47</v>
      </c>
      <c r="B52" s="18"/>
      <c r="C52" s="18"/>
      <c r="D52" s="13">
        <v>246761400</v>
      </c>
      <c r="E52" s="13">
        <v>262503623.58</v>
      </c>
      <c r="F52" s="13">
        <v>200018488.58</v>
      </c>
      <c r="G52" s="13">
        <v>197481688.09</v>
      </c>
      <c r="H52" s="14">
        <f t="shared" si="1"/>
        <v>-2536800.4900000095</v>
      </c>
      <c r="I52" s="13">
        <f t="shared" si="0"/>
        <v>98.73171699875866</v>
      </c>
    </row>
  </sheetData>
  <sheetProtection/>
  <mergeCells count="8">
    <mergeCell ref="A51:C51"/>
    <mergeCell ref="A52:C52"/>
    <mergeCell ref="A3:N3"/>
    <mergeCell ref="A7:A8"/>
    <mergeCell ref="B7:B8"/>
    <mergeCell ref="C7:C8"/>
    <mergeCell ref="D7:I7"/>
    <mergeCell ref="B5:H5"/>
  </mergeCells>
  <printOptions/>
  <pageMargins left="0.25" right="0.25" top="0.75" bottom="0.75" header="0.3" footer="0.3"/>
  <pageSetup fitToHeight="50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ФинУпр</dc:creator>
  <cp:keywords/>
  <dc:description/>
  <cp:lastModifiedBy>User</cp:lastModifiedBy>
  <cp:lastPrinted>2020-10-01T10:32:46Z</cp:lastPrinted>
  <dcterms:created xsi:type="dcterms:W3CDTF">2020-10-01T10:11:42Z</dcterms:created>
  <dcterms:modified xsi:type="dcterms:W3CDTF">2020-10-05T12:38:56Z</dcterms:modified>
  <cp:category/>
  <cp:version/>
  <cp:contentType/>
  <cp:contentStatus/>
</cp:coreProperties>
</file>